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5175" yWindow="1290" windowWidth="4740" windowHeight="1170" tabRatio="736"/>
  </bookViews>
  <sheets>
    <sheet name="Australia GCRLI" sheetId="1" r:id="rId1"/>
    <sheet name="China GCRLI" sheetId="11" r:id="rId2"/>
    <sheet name="Guam GCRLI" sheetId="2" r:id="rId3"/>
    <sheet name="Japan GCRLI" sheetId="3" r:id="rId4"/>
    <sheet name="New Zealand GCRLI" sheetId="4" r:id="rId5"/>
    <sheet name="Palau GCRLI" sheetId="5" r:id="rId6"/>
    <sheet name="Philippines GCRLI" sheetId="6" r:id="rId7"/>
    <sheet name="Saipan GCRLI" sheetId="7" r:id="rId8"/>
    <sheet name="Singapore GCRLI" sheetId="8" r:id="rId9"/>
    <sheet name="South Korea GCRLI" sheetId="9" r:id="rId10"/>
    <sheet name="Thailand GCRLI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Key1" hidden="1">[1]asie!#REF!</definedName>
    <definedName name="_Order1" hidden="1">255</definedName>
    <definedName name="Account" localSheetId="4">#REF!</definedName>
    <definedName name="Account">#REF!</definedName>
    <definedName name="Actions1" localSheetId="4">#REF!</definedName>
    <definedName name="Actions1">#REF!</definedName>
    <definedName name="Actions2" localSheetId="4">#REF!</definedName>
    <definedName name="Actions2">#REF!</definedName>
    <definedName name="Actions3" localSheetId="4">#REF!</definedName>
    <definedName name="Actions3">#REF!</definedName>
    <definedName name="Actions4" localSheetId="4">#REF!</definedName>
    <definedName name="Actions4">#REF!</definedName>
    <definedName name="Actions5" localSheetId="4">#REF!</definedName>
    <definedName name="Actions5">#REF!</definedName>
    <definedName name="Actions6" localSheetId="4">#REF!</definedName>
    <definedName name="Actions6">#REF!</definedName>
    <definedName name="anscount" hidden="1">2</definedName>
    <definedName name="AREA" localSheetId="4">#REF!</definedName>
    <definedName name="AREA">#REF!</definedName>
    <definedName name="AT" localSheetId="4">#REF!</definedName>
    <definedName name="AT">#REF!</definedName>
    <definedName name="ATFLEET" localSheetId="4">#REF!</definedName>
    <definedName name="ATFLEET">#REF!</definedName>
    <definedName name="ATRH" localSheetId="4">#REF!</definedName>
    <definedName name="ATRH">#REF!</definedName>
    <definedName name="ATRM" localSheetId="4">#REF!</definedName>
    <definedName name="ATRM">#REF!</definedName>
    <definedName name="AU1FLEET" localSheetId="4">#REF!</definedName>
    <definedName name="AU1FLEET">#REF!</definedName>
    <definedName name="AU2FLEET" localSheetId="4">#REF!</definedName>
    <definedName name="AU2FLEET">#REF!</definedName>
    <definedName name="AUSTRALIA1" localSheetId="4">#REF!</definedName>
    <definedName name="AUSTRALIA1">#REF!</definedName>
    <definedName name="AUSTRALIA2" localSheetId="4">#REF!</definedName>
    <definedName name="AUSTRALIA2">#REF!</definedName>
    <definedName name="AUSTRIA" localSheetId="4">#REF!</definedName>
    <definedName name="AUSTRIA">#REF!</definedName>
    <definedName name="BE" localSheetId="4">#REF!</definedName>
    <definedName name="BE">#REF!</definedName>
    <definedName name="BEFLEET" localSheetId="4">#REF!</definedName>
    <definedName name="BEFLEET">#REF!</definedName>
    <definedName name="BELGIUM" localSheetId="4">#REF!</definedName>
    <definedName name="BELGIUM">#REF!</definedName>
    <definedName name="BERH" localSheetId="4">#REF!</definedName>
    <definedName name="BERH">#REF!</definedName>
    <definedName name="BERM" localSheetId="4">#REF!</definedName>
    <definedName name="BERM">#REF!</definedName>
    <definedName name="BGFLEET" localSheetId="4">#REF!</definedName>
    <definedName name="BGFLEET">#REF!</definedName>
    <definedName name="BPS" localSheetId="4">#REF!</definedName>
    <definedName name="BPS">#REF!</definedName>
    <definedName name="BPS_MARK_UP" localSheetId="4">'[2]%'!$E$8</definedName>
    <definedName name="BPS_MARK_UP">'[3]%'!$E$8</definedName>
    <definedName name="Brochure" localSheetId="4">#REF!</definedName>
    <definedName name="Brochure">#REF!</definedName>
    <definedName name="BSDAT" localSheetId="4">#REF!</definedName>
    <definedName name="BSDAT">#REF!</definedName>
    <definedName name="BSDAU1" localSheetId="4">#REF!</definedName>
    <definedName name="BSDAU1">#REF!</definedName>
    <definedName name="BSDAU2" localSheetId="4">#REF!</definedName>
    <definedName name="BSDAU2">#REF!</definedName>
    <definedName name="BSDBE" localSheetId="4">#REF!</definedName>
    <definedName name="BSDBE">#REF!</definedName>
    <definedName name="BSDBG" localSheetId="4">#REF!</definedName>
    <definedName name="BSDBG">#REF!</definedName>
    <definedName name="BSDCH" localSheetId="4">#REF!</definedName>
    <definedName name="BSDCH">#REF!</definedName>
    <definedName name="BSDCS" localSheetId="4">#REF!</definedName>
    <definedName name="BSDCS">#REF!</definedName>
    <definedName name="BSDDE" localSheetId="4">#REF!</definedName>
    <definedName name="BSDDE">#REF!</definedName>
    <definedName name="BSDDK" localSheetId="4">#REF!</definedName>
    <definedName name="BSDDK">#REF!</definedName>
    <definedName name="BSDEE" localSheetId="4">#REF!</definedName>
    <definedName name="BSDEE">#REF!</definedName>
    <definedName name="BSDES" localSheetId="4">#REF!</definedName>
    <definedName name="BSDES">#REF!</definedName>
    <definedName name="BSDFI" localSheetId="4">#REF!</definedName>
    <definedName name="BSDFI">#REF!</definedName>
    <definedName name="BSDFR" localSheetId="4">#REF!</definedName>
    <definedName name="BSDFR">#REF!</definedName>
    <definedName name="BSDGB" localSheetId="4">#REF!</definedName>
    <definedName name="BSDGB">#REF!</definedName>
    <definedName name="BSDGR" localSheetId="4">#REF!</definedName>
    <definedName name="BSDGR">#REF!</definedName>
    <definedName name="BSDHU" localSheetId="4">#REF!</definedName>
    <definedName name="BSDHU">#REF!</definedName>
    <definedName name="BSDIE" localSheetId="4">#REF!</definedName>
    <definedName name="BSDIE">#REF!</definedName>
    <definedName name="BSDIEH" localSheetId="4">#REF!</definedName>
    <definedName name="BSDIEH">#REF!</definedName>
    <definedName name="BSDIL" localSheetId="4">#REF!</definedName>
    <definedName name="BSDIL">#REF!</definedName>
    <definedName name="BSDIT" localSheetId="4">#REF!</definedName>
    <definedName name="BSDIT">#REF!</definedName>
    <definedName name="BSDLT" localSheetId="4">#REF!</definedName>
    <definedName name="BSDLT">#REF!</definedName>
    <definedName name="BSDLU" localSheetId="4">#REF!</definedName>
    <definedName name="BSDLU">#REF!</definedName>
    <definedName name="BSDLV" localSheetId="4">#REF!</definedName>
    <definedName name="BSDLV">#REF!</definedName>
    <definedName name="BSDND" localSheetId="4">#REF!</definedName>
    <definedName name="BSDND">#REF!</definedName>
    <definedName name="BSDNL" localSheetId="4">#REF!</definedName>
    <definedName name="BSDNL">#REF!</definedName>
    <definedName name="BSDNO" localSheetId="4">#REF!</definedName>
    <definedName name="BSDNO">#REF!</definedName>
    <definedName name="BSDPL" localSheetId="4">#REF!</definedName>
    <definedName name="BSDPL">#REF!</definedName>
    <definedName name="BSDPT" localSheetId="4">#REF!</definedName>
    <definedName name="BSDPT">#REF!</definedName>
    <definedName name="BSDPT2" localSheetId="4">#REF!</definedName>
    <definedName name="BSDPT2">#REF!</definedName>
    <definedName name="BSDPT3" localSheetId="4">#REF!</definedName>
    <definedName name="BSDPT3">#REF!</definedName>
    <definedName name="BSDRU" localSheetId="4">#REF!</definedName>
    <definedName name="BSDRU">#REF!</definedName>
    <definedName name="BSDSE" localSheetId="4">#REF!</definedName>
    <definedName name="BSDSE">#REF!</definedName>
    <definedName name="BSDSK" localSheetId="4">#REF!</definedName>
    <definedName name="BSDSK">#REF!</definedName>
    <definedName name="BSDTR1" localSheetId="4">#REF!</definedName>
    <definedName name="BSDTR1">#REF!</definedName>
    <definedName name="BSDTR2" localSheetId="4">#REF!</definedName>
    <definedName name="BSDTR2">#REF!</definedName>
    <definedName name="BSDTR3" localSheetId="4">#REF!</definedName>
    <definedName name="BSDTR3">#REF!</definedName>
    <definedName name="BSDZA" localSheetId="4">#REF!</definedName>
    <definedName name="BSDZA">#REF!</definedName>
    <definedName name="BuiltIn_AutoFilter___1" localSheetId="4">#REF!</definedName>
    <definedName name="BuiltIn_AutoFilter___1">#REF!</definedName>
    <definedName name="BULGARIA" localSheetId="4">#REF!</definedName>
    <definedName name="BULGARIA">#REF!</definedName>
    <definedName name="CARDS" localSheetId="4">#REF!</definedName>
    <definedName name="CARDS">#REF!</definedName>
    <definedName name="CARTYPES_LOOKUP" localSheetId="2">#REF!</definedName>
    <definedName name="CARTYPES_LOOKUP" localSheetId="3">#REF!</definedName>
    <definedName name="CARTYPES_LOOKUP" localSheetId="4">#REF!</definedName>
    <definedName name="CARTYPES_LOOKUP" localSheetId="5">#REF!</definedName>
    <definedName name="CARTYPES_LOOKUP" localSheetId="6">#REF!</definedName>
    <definedName name="CARTYPES_LOOKUP" localSheetId="7">#REF!</definedName>
    <definedName name="CARTYPES_LOOKUP" localSheetId="8">#REF!</definedName>
    <definedName name="CARTYPES_LOOKUP" localSheetId="9">#REF!</definedName>
    <definedName name="CARTYPES_LOOKUP" localSheetId="10">#REF!</definedName>
    <definedName name="CARTYPES_LOOKUP">#REF!</definedName>
    <definedName name="CDW" localSheetId="4">#REF!</definedName>
    <definedName name="CDW">#REF!</definedName>
    <definedName name="CH" localSheetId="4">#REF!</definedName>
    <definedName name="CH">#REF!</definedName>
    <definedName name="CHFLEET" localSheetId="4">#REF!</definedName>
    <definedName name="CHFLEET">#REF!</definedName>
    <definedName name="Choice" localSheetId="4">#REF!</definedName>
    <definedName name="Choice">#REF!</definedName>
    <definedName name="Choice_AT" localSheetId="4">#REF!</definedName>
    <definedName name="Choice_AT">#REF!</definedName>
    <definedName name="Choice_BE" localSheetId="4">#REF!</definedName>
    <definedName name="Choice_BE">#REF!</definedName>
    <definedName name="Choice_CH" localSheetId="4">#REF!</definedName>
    <definedName name="Choice_CH">#REF!</definedName>
    <definedName name="Choice_Countries" localSheetId="4">#REF!</definedName>
    <definedName name="Choice_Countries">#REF!</definedName>
    <definedName name="Choice_DE" localSheetId="4">#REF!</definedName>
    <definedName name="Choice_DE">#REF!</definedName>
    <definedName name="Choice_DK" localSheetId="4">#REF!</definedName>
    <definedName name="Choice_DK">#REF!</definedName>
    <definedName name="Choice_ES" localSheetId="4">#REF!</definedName>
    <definedName name="Choice_ES">#REF!</definedName>
    <definedName name="Choice_FI" localSheetId="4">#REF!</definedName>
    <definedName name="Choice_FI">#REF!</definedName>
    <definedName name="Choice_FR" localSheetId="4">#REF!</definedName>
    <definedName name="Choice_FR">#REF!</definedName>
    <definedName name="Choice_GB" localSheetId="4">#REF!</definedName>
    <definedName name="Choice_GB">#REF!</definedName>
    <definedName name="Choice_IT" localSheetId="4">#REF!</definedName>
    <definedName name="Choice_IT">#REF!</definedName>
    <definedName name="Choice_NL" localSheetId="4">#REF!</definedName>
    <definedName name="Choice_NL">#REF!</definedName>
    <definedName name="Choice_NO" localSheetId="4">#REF!</definedName>
    <definedName name="Choice_NO">#REF!</definedName>
    <definedName name="Choice_Other" localSheetId="4">#REF!</definedName>
    <definedName name="Choice_Other">#REF!</definedName>
    <definedName name="Choice_PT" localSheetId="4">#REF!</definedName>
    <definedName name="Choice_PT">#REF!</definedName>
    <definedName name="Choice_Satis" localSheetId="4">#REF!</definedName>
    <definedName name="Choice_Satis">#REF!</definedName>
    <definedName name="Choice_SE" localSheetId="4">#REF!</definedName>
    <definedName name="Choice_SE">#REF!</definedName>
    <definedName name="Choice_Status" localSheetId="4">#REF!</definedName>
    <definedName name="Choice_Status">#REF!</definedName>
    <definedName name="Choice_TA" localSheetId="4">#REF!</definedName>
    <definedName name="Choice_TA">#REF!</definedName>
    <definedName name="Choice_TM" localSheetId="4">#REF!</definedName>
    <definedName name="Choice_TM">#REF!</definedName>
    <definedName name="Choice_US" localSheetId="4">#REF!</definedName>
    <definedName name="Choice_US">#REF!</definedName>
    <definedName name="Choice_ZA" localSheetId="4">#REF!</definedName>
    <definedName name="Choice_ZA">#REF!</definedName>
    <definedName name="CHRH" localSheetId="4">#REF!</definedName>
    <definedName name="CHRH">#REF!</definedName>
    <definedName name="CHRM" localSheetId="4">#REF!</definedName>
    <definedName name="CHRM">#REF!</definedName>
    <definedName name="COLS">'[4]Weekly Incl (2)'!$I$2</definedName>
    <definedName name="Commission" localSheetId="4">#REF!</definedName>
    <definedName name="Commission">#REF!</definedName>
    <definedName name="Company" localSheetId="4">#REF!</definedName>
    <definedName name="Company">#REF!</definedName>
    <definedName name="Competitors" localSheetId="4">#REF!</definedName>
    <definedName name="Competitors">#REF!</definedName>
    <definedName name="Complete" localSheetId="4">#REF!</definedName>
    <definedName name="Complete">#REF!</definedName>
    <definedName name="Contact" localSheetId="4">#REF!</definedName>
    <definedName name="Contact">#REF!</definedName>
    <definedName name="Contacts" localSheetId="4">#REF!</definedName>
    <definedName name="Contacts">#REF!</definedName>
    <definedName name="CORSE" localSheetId="4">#REF!</definedName>
    <definedName name="CORSE">#REF!</definedName>
    <definedName name="Countries" localSheetId="4">#REF!</definedName>
    <definedName name="Countries">#REF!</definedName>
    <definedName name="CROATIA" localSheetId="4">#REF!</definedName>
    <definedName name="CROATIA">#REF!</definedName>
    <definedName name="CSFLEET" localSheetId="4">#REF!</definedName>
    <definedName name="CSFLEET">#REF!</definedName>
    <definedName name="Currencies" localSheetId="4">#REF!</definedName>
    <definedName name="Currencies">#REF!</definedName>
    <definedName name="Currency" localSheetId="4">#REF!</definedName>
    <definedName name="Currency">#REF!</definedName>
    <definedName name="CW" localSheetId="4">#REF!</definedName>
    <definedName name="CW">#REF!</definedName>
    <definedName name="CZECH" localSheetId="4">#REF!</definedName>
    <definedName name="CZECH">#REF!</definedName>
    <definedName name="CZECH_REPUBLIC" localSheetId="4">#REF!</definedName>
    <definedName name="CZECH_REPUBLIC">#REF!</definedName>
    <definedName name="DailySurcharge" localSheetId="2">#REF!</definedName>
    <definedName name="DailySurcharge" localSheetId="3">#REF!</definedName>
    <definedName name="DailySurcharge" localSheetId="4">#REF!</definedName>
    <definedName name="DailySurcharge" localSheetId="5">#REF!</definedName>
    <definedName name="DailySurcharge" localSheetId="6">#REF!</definedName>
    <definedName name="DailySurcharge" localSheetId="7">#REF!</definedName>
    <definedName name="DailySurcharge" localSheetId="8">#REF!</definedName>
    <definedName name="DailySurcharge" localSheetId="9">#REF!</definedName>
    <definedName name="DailySurcharge" localSheetId="10">#REF!</definedName>
    <definedName name="DailySurcharge">#REF!</definedName>
    <definedName name="_xlnm.Database" localSheetId="4">#REF!</definedName>
    <definedName name="_xlnm.Database">#REF!</definedName>
    <definedName name="DE" localSheetId="4">#REF!</definedName>
    <definedName name="DE">#REF!</definedName>
    <definedName name="DEFLEET" localSheetId="4">#REF!</definedName>
    <definedName name="DEFLEET">#REF!</definedName>
    <definedName name="DELIVERY" localSheetId="4">#REF!</definedName>
    <definedName name="DELIVERY">#REF!</definedName>
    <definedName name="DENMARK" localSheetId="4">#REF!</definedName>
    <definedName name="DENMARK">#REF!</definedName>
    <definedName name="DERH" localSheetId="4">#REF!</definedName>
    <definedName name="DERH">#REF!</definedName>
    <definedName name="DERM" localSheetId="4">#REF!</definedName>
    <definedName name="DERM">#REF!</definedName>
    <definedName name="DISCOUNT" localSheetId="4">#REF!</definedName>
    <definedName name="DISCOUNT">#REF!</definedName>
    <definedName name="DISCOUNT_1" localSheetId="4">#REF!</definedName>
    <definedName name="DISCOUNT_1">#REF!</definedName>
    <definedName name="DISCOUNT_2" localSheetId="4">#REF!</definedName>
    <definedName name="DISCOUNT_2">#REF!</definedName>
    <definedName name="DK" localSheetId="4">#REF!</definedName>
    <definedName name="DK">#REF!</definedName>
    <definedName name="DKFLEET" localSheetId="4">#REF!</definedName>
    <definedName name="DKFLEET">#REF!</definedName>
    <definedName name="DKRH" localSheetId="4">#REF!</definedName>
    <definedName name="DKRH">#REF!</definedName>
    <definedName name="DKRM" localSheetId="4">#REF!</definedName>
    <definedName name="DKRM">#REF!</definedName>
    <definedName name="EC_Status" localSheetId="4">#REF!</definedName>
    <definedName name="EC_Status">#REF!</definedName>
    <definedName name="EEFLEET" localSheetId="4">#REF!</definedName>
    <definedName name="EEFLEET">#REF!</definedName>
    <definedName name="ES" localSheetId="4">#REF!</definedName>
    <definedName name="ES">#REF!</definedName>
    <definedName name="ESFLEET" localSheetId="4">#REF!</definedName>
    <definedName name="ESFLEET">#REF!</definedName>
    <definedName name="ESRH" localSheetId="4">#REF!</definedName>
    <definedName name="ESRH">#REF!</definedName>
    <definedName name="ESRM" localSheetId="4">#REF!</definedName>
    <definedName name="ESRM">#REF!</definedName>
    <definedName name="ESTONIA" localSheetId="4">#REF!</definedName>
    <definedName name="ESTONIA">#REF!</definedName>
    <definedName name="EURORATE" localSheetId="4">#REF!</definedName>
    <definedName name="EURORATE">#REF!</definedName>
    <definedName name="Excel_BuiltIn_Consolidate_Area_0">NA()</definedName>
    <definedName name="Excel_BuiltIn_Database" localSheetId="4">#REF!</definedName>
    <definedName name="Excel_BuiltIn_Database">#REF!</definedName>
    <definedName name="Excel_BuiltIn_Database_0" localSheetId="4">#REF!</definedName>
    <definedName name="Excel_BuiltIn_Database_0">#REF!</definedName>
    <definedName name="Excel_BuiltIn_Database_1">"$#REF!.$C$15:$P$24"</definedName>
    <definedName name="fccv" localSheetId="4">#REF!</definedName>
    <definedName name="fccv">#REF!</definedName>
    <definedName name="FI" localSheetId="4">#REF!</definedName>
    <definedName name="FI">#REF!</definedName>
    <definedName name="FIFLEET" localSheetId="4">#REF!</definedName>
    <definedName name="FIFLEET">#REF!</definedName>
    <definedName name="FINLAND" localSheetId="4">#REF!</definedName>
    <definedName name="FINLAND">#REF!</definedName>
    <definedName name="FIRH" localSheetId="4">#REF!</definedName>
    <definedName name="FIRH">#REF!</definedName>
    <definedName name="FIRM" localSheetId="4">#REF!</definedName>
    <definedName name="FIRM">#REF!</definedName>
    <definedName name="five" localSheetId="4">#REF!</definedName>
    <definedName name="five">#REF!</definedName>
    <definedName name="fivepcincrease" localSheetId="4">#REF!</definedName>
    <definedName name="fivepcincrease">#REF!</definedName>
    <definedName name="fleet" localSheetId="4">#REF!</definedName>
    <definedName name="fleet">#REF!</definedName>
    <definedName name="FNR" localSheetId="4">#REF!</definedName>
    <definedName name="FNR">#REF!</definedName>
    <definedName name="four" localSheetId="4">#REF!</definedName>
    <definedName name="four">#REF!</definedName>
    <definedName name="FR" localSheetId="4">#REF!</definedName>
    <definedName name="FR">#REF!</definedName>
    <definedName name="FRANCE" localSheetId="4">#REF!</definedName>
    <definedName name="FRANCE">#REF!</definedName>
    <definedName name="FREESELL_POLICY" localSheetId="4">'[5]Liens-Listes'!$B$35:$B$38</definedName>
    <definedName name="FREESELL_POLICY">'[6]Liens-Listes'!$B$35:$B$38</definedName>
    <definedName name="frenchid" localSheetId="4">#REF!</definedName>
    <definedName name="frenchid">#REF!</definedName>
    <definedName name="FRFLEET" localSheetId="4">#REF!</definedName>
    <definedName name="FRFLEET">#REF!</definedName>
    <definedName name="FrontSheet">'[7]Detailed Spend Analysis'!$A$1:$N$65536</definedName>
    <definedName name="FRRH" localSheetId="4">#REF!</definedName>
    <definedName name="FRRH">#REF!</definedName>
    <definedName name="FRRM" localSheetId="4">#REF!</definedName>
    <definedName name="FRRM">#REF!</definedName>
    <definedName name="GB" localSheetId="4">#REF!</definedName>
    <definedName name="GB">#REF!</definedName>
    <definedName name="GBFLEET" localSheetId="4">#REF!</definedName>
    <definedName name="GBFLEET">#REF!</definedName>
    <definedName name="GBRH" localSheetId="4">#REF!</definedName>
    <definedName name="GBRH">#REF!</definedName>
    <definedName name="GBRM" localSheetId="4">#REF!</definedName>
    <definedName name="GBRM">#REF!</definedName>
    <definedName name="GCRLI" localSheetId="2">#REF!</definedName>
    <definedName name="GCRLI" localSheetId="3">#REF!</definedName>
    <definedName name="GCRLI" localSheetId="5">#REF!</definedName>
    <definedName name="GCRLI" localSheetId="6">#REF!</definedName>
    <definedName name="GCRLI" localSheetId="7">#REF!</definedName>
    <definedName name="GCRLI" localSheetId="8">#REF!</definedName>
    <definedName name="GCRLI" localSheetId="9">#REF!</definedName>
    <definedName name="GCRLI" localSheetId="10">#REF!</definedName>
    <definedName name="GCRLI">#REF!</definedName>
    <definedName name="GCRLI_60" localSheetId="2">#REF!</definedName>
    <definedName name="GCRLI_60" localSheetId="3">#REF!</definedName>
    <definedName name="GCRLI_60" localSheetId="5">#REF!</definedName>
    <definedName name="GCRLI_60" localSheetId="6">#REF!</definedName>
    <definedName name="GCRLI_60" localSheetId="7">#REF!</definedName>
    <definedName name="GCRLI_60" localSheetId="8">#REF!</definedName>
    <definedName name="GCRLI_60" localSheetId="9">#REF!</definedName>
    <definedName name="GCRLI_60" localSheetId="10">#REF!</definedName>
    <definedName name="GCRLI_60">#REF!</definedName>
    <definedName name="GERMANY" localSheetId="4">#REF!</definedName>
    <definedName name="GERMANY">#REF!</definedName>
    <definedName name="Global_TA" localSheetId="4">#REF!</definedName>
    <definedName name="Global_TA">#REF!</definedName>
    <definedName name="GR" localSheetId="4">#REF!</definedName>
    <definedName name="GR">#REF!</definedName>
    <definedName name="Grand_Total" localSheetId="4">#REF!</definedName>
    <definedName name="Grand_Total">#REF!</definedName>
    <definedName name="GREAT_BRITAIN" localSheetId="4">#REF!</definedName>
    <definedName name="GREAT_BRITAIN">#REF!</definedName>
    <definedName name="GREECE" localSheetId="4">#REF!</definedName>
    <definedName name="GREECE">#REF!</definedName>
    <definedName name="Greenway" localSheetId="4">#REF!</definedName>
    <definedName name="Greenway">#REF!</definedName>
    <definedName name="GRFLEET" localSheetId="4">#REF!</definedName>
    <definedName name="GRFLEET">#REF!</definedName>
    <definedName name="Grid" localSheetId="4">#REF!</definedName>
    <definedName name="Grid">#REF!</definedName>
    <definedName name="Grid_1" localSheetId="4">#REF!</definedName>
    <definedName name="Grid_1">#REF!</definedName>
    <definedName name="Grid_2" localSheetId="4">#REF!</definedName>
    <definedName name="Grid_2">#REF!</definedName>
    <definedName name="grosstablehigh" localSheetId="2">#REF!</definedName>
    <definedName name="grosstablehigh" localSheetId="3">#REF!</definedName>
    <definedName name="grosstablehigh" localSheetId="4">#REF!</definedName>
    <definedName name="grosstablehigh" localSheetId="5">#REF!</definedName>
    <definedName name="grosstablehigh" localSheetId="6">#REF!</definedName>
    <definedName name="grosstablehigh" localSheetId="7">#REF!</definedName>
    <definedName name="grosstablehigh" localSheetId="8">#REF!</definedName>
    <definedName name="grosstablehigh" localSheetId="9">#REF!</definedName>
    <definedName name="grosstablehigh" localSheetId="10">#REF!</definedName>
    <definedName name="grosstablehigh">#REF!</definedName>
    <definedName name="grosstableholiday" localSheetId="2">#REF!</definedName>
    <definedName name="grosstableholiday" localSheetId="3">#REF!</definedName>
    <definedName name="grosstableholiday" localSheetId="4">#REF!</definedName>
    <definedName name="grosstableholiday" localSheetId="5">#REF!</definedName>
    <definedName name="grosstableholiday" localSheetId="6">#REF!</definedName>
    <definedName name="grosstableholiday" localSheetId="7">#REF!</definedName>
    <definedName name="grosstableholiday" localSheetId="8">#REF!</definedName>
    <definedName name="grosstableholiday" localSheetId="9">#REF!</definedName>
    <definedName name="grosstableholiday" localSheetId="10">#REF!</definedName>
    <definedName name="grosstableholiday">#REF!</definedName>
    <definedName name="grosstablelow" localSheetId="2">#REF!</definedName>
    <definedName name="grosstablelow" localSheetId="3">#REF!</definedName>
    <definedName name="grosstablelow" localSheetId="4">#REF!</definedName>
    <definedName name="grosstablelow" localSheetId="5">#REF!</definedName>
    <definedName name="grosstablelow" localSheetId="6">#REF!</definedName>
    <definedName name="grosstablelow" localSheetId="7">#REF!</definedName>
    <definedName name="grosstablelow" localSheetId="8">#REF!</definedName>
    <definedName name="grosstablelow" localSheetId="9">#REF!</definedName>
    <definedName name="grosstablelow" localSheetId="10">#REF!</definedName>
    <definedName name="grosstablelow">#REF!</definedName>
    <definedName name="GRRH" localSheetId="4">#REF!</definedName>
    <definedName name="GRRH">#REF!</definedName>
    <definedName name="GRRM" localSheetId="4">#REF!</definedName>
    <definedName name="GRRM">#REF!</definedName>
    <definedName name="GWNumber" localSheetId="4">#REF!</definedName>
    <definedName name="GWNumber">#REF!</definedName>
    <definedName name="hightablenet" localSheetId="2">#REF!</definedName>
    <definedName name="hightablenet" localSheetId="3">#REF!</definedName>
    <definedName name="hightablenet" localSheetId="4">#REF!</definedName>
    <definedName name="hightablenet" localSheetId="5">#REF!</definedName>
    <definedName name="hightablenet" localSheetId="6">#REF!</definedName>
    <definedName name="hightablenet" localSheetId="7">#REF!</definedName>
    <definedName name="hightablenet" localSheetId="8">#REF!</definedName>
    <definedName name="hightablenet" localSheetId="9">#REF!</definedName>
    <definedName name="hightablenet" localSheetId="10">#REF!</definedName>
    <definedName name="hightablenet">#REF!</definedName>
    <definedName name="holidaytablenet" localSheetId="2">#REF!</definedName>
    <definedName name="holidaytablenet" localSheetId="3">#REF!</definedName>
    <definedName name="holidaytablenet" localSheetId="4">#REF!</definedName>
    <definedName name="holidaytablenet" localSheetId="5">#REF!</definedName>
    <definedName name="holidaytablenet" localSheetId="6">#REF!</definedName>
    <definedName name="holidaytablenet" localSheetId="7">#REF!</definedName>
    <definedName name="holidaytablenet" localSheetId="8">#REF!</definedName>
    <definedName name="holidaytablenet" localSheetId="9">#REF!</definedName>
    <definedName name="holidaytablenet" localSheetId="10">#REF!</definedName>
    <definedName name="holidaytablenet">#REF!</definedName>
    <definedName name="HOLLAND" localSheetId="4">#REF!</definedName>
    <definedName name="HOLLAND">#REF!</definedName>
    <definedName name="HOLLAND2">[8]Calculation!#REF!</definedName>
    <definedName name="HUFLEET" localSheetId="4">#REF!</definedName>
    <definedName name="HUFLEET">#REF!</definedName>
    <definedName name="HUNGARY" localSheetId="4">#REF!</definedName>
    <definedName name="HUNGARY">#REF!</definedName>
    <definedName name="ICDAT" localSheetId="4">#REF!</definedName>
    <definedName name="ICDAT">#REF!</definedName>
    <definedName name="ICDAU" localSheetId="4">#REF!</definedName>
    <definedName name="ICDAU">#REF!</definedName>
    <definedName name="ICDBE" localSheetId="4">#REF!</definedName>
    <definedName name="ICDBE">#REF!</definedName>
    <definedName name="ICDBG" localSheetId="4">#REF!</definedName>
    <definedName name="ICDBG">#REF!</definedName>
    <definedName name="ICDCH" localSheetId="4">#REF!</definedName>
    <definedName name="ICDCH">#REF!</definedName>
    <definedName name="ICDCS" localSheetId="4">#REF!</definedName>
    <definedName name="ICDCS">#REF!</definedName>
    <definedName name="ICDDE" localSheetId="4">#REF!</definedName>
    <definedName name="ICDDE">#REF!</definedName>
    <definedName name="ICDDK" localSheetId="4">#REF!</definedName>
    <definedName name="ICDDK">#REF!</definedName>
    <definedName name="ICDEE" localSheetId="4">#REF!</definedName>
    <definedName name="ICDEE">#REF!</definedName>
    <definedName name="ICDES" localSheetId="4">#REF!</definedName>
    <definedName name="ICDES">#REF!</definedName>
    <definedName name="ICDFI" localSheetId="4">#REF!</definedName>
    <definedName name="ICDFI">#REF!</definedName>
    <definedName name="ICDFR" localSheetId="4">#REF!</definedName>
    <definedName name="ICDFR">#REF!</definedName>
    <definedName name="ICDGB" localSheetId="4">#REF!</definedName>
    <definedName name="ICDGB">#REF!</definedName>
    <definedName name="ICDGR" localSheetId="4">#REF!</definedName>
    <definedName name="ICDGR">#REF!</definedName>
    <definedName name="ICDHR" localSheetId="4">#REF!</definedName>
    <definedName name="ICDHR">#REF!</definedName>
    <definedName name="ICDHU" localSheetId="4">#REF!</definedName>
    <definedName name="ICDHU">#REF!</definedName>
    <definedName name="ICDIE" localSheetId="4">#REF!</definedName>
    <definedName name="ICDIE">#REF!</definedName>
    <definedName name="ICDIL" localSheetId="4">#REF!</definedName>
    <definedName name="ICDIL">#REF!</definedName>
    <definedName name="ICDIT" localSheetId="4">#REF!</definedName>
    <definedName name="ICDIT">#REF!</definedName>
    <definedName name="ICDLT" localSheetId="4">#REF!</definedName>
    <definedName name="ICDLT">#REF!</definedName>
    <definedName name="ICDLU" localSheetId="4">#REF!</definedName>
    <definedName name="ICDLU">#REF!</definedName>
    <definedName name="ICDLV" localSheetId="4">#REF!</definedName>
    <definedName name="ICDLV">#REF!</definedName>
    <definedName name="ICDND" localSheetId="4">#REF!</definedName>
    <definedName name="ICDND">#REF!</definedName>
    <definedName name="ICDNL" localSheetId="4">#REF!</definedName>
    <definedName name="ICDNL">#REF!</definedName>
    <definedName name="ICDNO" localSheetId="4">#REF!</definedName>
    <definedName name="ICDNO">#REF!</definedName>
    <definedName name="ICDPL" localSheetId="4">#REF!</definedName>
    <definedName name="ICDPL">#REF!</definedName>
    <definedName name="ICDPT" localSheetId="4">#REF!</definedName>
    <definedName name="ICDPT">#REF!</definedName>
    <definedName name="ICDRO" localSheetId="4">#REF!</definedName>
    <definedName name="ICDRO">#REF!</definedName>
    <definedName name="ICDRU" localSheetId="4">#REF!</definedName>
    <definedName name="ICDRU">#REF!</definedName>
    <definedName name="ICDSE" localSheetId="4">#REF!</definedName>
    <definedName name="ICDSE">#REF!</definedName>
    <definedName name="ICDSK" localSheetId="4">#REF!</definedName>
    <definedName name="ICDSK">#REF!</definedName>
    <definedName name="ICDSL" localSheetId="4">#REF!</definedName>
    <definedName name="ICDSL">#REF!</definedName>
    <definedName name="ICDTR" localSheetId="4">#REF!</definedName>
    <definedName name="ICDTR">#REF!</definedName>
    <definedName name="ICDUA" localSheetId="4">#REF!</definedName>
    <definedName name="ICDUA">#REF!</definedName>
    <definedName name="ICDYU" localSheetId="4">#REF!</definedName>
    <definedName name="ICDYU">#REF!</definedName>
    <definedName name="ICDZA" localSheetId="4">#REF!</definedName>
    <definedName name="ICDZA">#REF!</definedName>
    <definedName name="IE" localSheetId="4">#REF!</definedName>
    <definedName name="IE">#REF!</definedName>
    <definedName name="IEFLEET" localSheetId="4">#REF!</definedName>
    <definedName name="IEFLEET">#REF!</definedName>
    <definedName name="IERH" localSheetId="4">#REF!</definedName>
    <definedName name="IERH">#REF!</definedName>
    <definedName name="IERM" localSheetId="4">#REF!</definedName>
    <definedName name="IERM">#REF!</definedName>
    <definedName name="IL" localSheetId="4">#REF!</definedName>
    <definedName name="IL">#REF!</definedName>
    <definedName name="ILFLEET" localSheetId="4">[9]BSD!$A$519:'[9]BSD'!$D$529</definedName>
    <definedName name="ILFLEET">[10]BSD!$A$519:'[10]BSD'!$D$529</definedName>
    <definedName name="ILRH" localSheetId="4">#REF!</definedName>
    <definedName name="ILRH">#REF!</definedName>
    <definedName name="ILRM" localSheetId="4">#REF!</definedName>
    <definedName name="ILRM">#REF!</definedName>
    <definedName name="Implementation" localSheetId="4">#REF!</definedName>
    <definedName name="Implementation">#REF!</definedName>
    <definedName name="Inclusive_taxes" localSheetId="2">#REF!</definedName>
    <definedName name="Inclusive_taxes" localSheetId="3">#REF!</definedName>
    <definedName name="Inclusive_taxes" localSheetId="4">#REF!</definedName>
    <definedName name="Inclusive_taxes" localSheetId="5">#REF!</definedName>
    <definedName name="Inclusive_taxes" localSheetId="6">#REF!</definedName>
    <definedName name="Inclusive_taxes" localSheetId="7">#REF!</definedName>
    <definedName name="Inclusive_taxes" localSheetId="8">#REF!</definedName>
    <definedName name="Inclusive_taxes" localSheetId="9">#REF!</definedName>
    <definedName name="Inclusive_taxes" localSheetId="10">#REF!</definedName>
    <definedName name="Inclusive_taxes">#REF!</definedName>
    <definedName name="Incrementals" localSheetId="2">#REF!</definedName>
    <definedName name="Incrementals" localSheetId="3">#REF!</definedName>
    <definedName name="Incrementals" localSheetId="4">#REF!</definedName>
    <definedName name="Incrementals" localSheetId="5">#REF!</definedName>
    <definedName name="Incrementals" localSheetId="6">#REF!</definedName>
    <definedName name="Incrementals" localSheetId="7">#REF!</definedName>
    <definedName name="Incrementals" localSheetId="8">#REF!</definedName>
    <definedName name="Incrementals" localSheetId="9">#REF!</definedName>
    <definedName name="Incrementals" localSheetId="10">#REF!</definedName>
    <definedName name="Incrementals">#REF!</definedName>
    <definedName name="inputhigh" localSheetId="2">#REF!</definedName>
    <definedName name="inputhigh" localSheetId="3">#REF!</definedName>
    <definedName name="inputhigh" localSheetId="4">#REF!</definedName>
    <definedName name="inputhigh" localSheetId="5">#REF!</definedName>
    <definedName name="inputhigh" localSheetId="6">#REF!</definedName>
    <definedName name="inputhigh" localSheetId="7">#REF!</definedName>
    <definedName name="inputhigh" localSheetId="8">#REF!</definedName>
    <definedName name="inputhigh" localSheetId="9">#REF!</definedName>
    <definedName name="inputhigh" localSheetId="10">#REF!</definedName>
    <definedName name="inputhigh">#REF!</definedName>
    <definedName name="inputholiday" localSheetId="2">#REF!</definedName>
    <definedName name="inputholiday" localSheetId="3">#REF!</definedName>
    <definedName name="inputholiday" localSheetId="4">#REF!</definedName>
    <definedName name="inputholiday" localSheetId="5">#REF!</definedName>
    <definedName name="inputholiday" localSheetId="6">#REF!</definedName>
    <definedName name="inputholiday" localSheetId="7">#REF!</definedName>
    <definedName name="inputholiday" localSheetId="8">#REF!</definedName>
    <definedName name="inputholiday" localSheetId="9">#REF!</definedName>
    <definedName name="inputholiday" localSheetId="10">#REF!</definedName>
    <definedName name="inputholiday">#REF!</definedName>
    <definedName name="inputlow" localSheetId="2">#REF!</definedName>
    <definedName name="inputlow" localSheetId="3">#REF!</definedName>
    <definedName name="inputlow" localSheetId="4">#REF!</definedName>
    <definedName name="inputlow" localSheetId="5">#REF!</definedName>
    <definedName name="inputlow" localSheetId="6">#REF!</definedName>
    <definedName name="inputlow" localSheetId="7">#REF!</definedName>
    <definedName name="inputlow" localSheetId="8">#REF!</definedName>
    <definedName name="inputlow" localSheetId="9">#REF!</definedName>
    <definedName name="inputlow" localSheetId="10">#REF!</definedName>
    <definedName name="inputlow">#REF!</definedName>
    <definedName name="INSUR_STATUS">'[11]Liens-Listes'!$H$29:$H$31</definedName>
    <definedName name="IRELAND" localSheetId="4">#REF!</definedName>
    <definedName name="IRELAND">#REF!</definedName>
    <definedName name="ISRAEL" localSheetId="4">#REF!</definedName>
    <definedName name="ISRAEL">#REF!</definedName>
    <definedName name="IT" localSheetId="4">#REF!</definedName>
    <definedName name="IT">#REF!</definedName>
    <definedName name="ITALY" localSheetId="4">#REF!</definedName>
    <definedName name="ITALY">#REF!</definedName>
    <definedName name="ITAN_ME">[8]Calculation!#REF!</definedName>
    <definedName name="ITFLEET" localSheetId="4">#REF!</definedName>
    <definedName name="ITFLEET">#REF!</definedName>
    <definedName name="ITRH" localSheetId="4">#REF!</definedName>
    <definedName name="ITRH">#REF!</definedName>
    <definedName name="ITRM" localSheetId="4">#REF!</definedName>
    <definedName name="ITRM">#REF!</definedName>
    <definedName name="jhjkl" localSheetId="4">#REF!</definedName>
    <definedName name="jhjkl">#REF!</definedName>
    <definedName name="KM" localSheetId="4">#REF!</definedName>
    <definedName name="KM">#REF!</definedName>
    <definedName name="KMJ" localSheetId="4">#REF!</definedName>
    <definedName name="KMJ">#REF!</definedName>
    <definedName name="KMM" localSheetId="4">#REF!</definedName>
    <definedName name="KMM">#REF!</definedName>
    <definedName name="Konto">[12]Kto!$A$1:$B$2</definedName>
    <definedName name="Kst">[12]Kst!$A$2:$B$237</definedName>
    <definedName name="KURSTAB">[13]C!$A$2:$D$43</definedName>
    <definedName name="l" localSheetId="4">#REF!</definedName>
    <definedName name="l">#REF!</definedName>
    <definedName name="LANGUAGE" localSheetId="4">#REF!</definedName>
    <definedName name="LANGUAGE">#REF!</definedName>
    <definedName name="LATVIA" localSheetId="4">#REF!</definedName>
    <definedName name="LATVIA">#REF!</definedName>
    <definedName name="ListCalcOptions">[14]Settings!$G$34:$G$43</definedName>
    <definedName name="ListDataSources">[14]Settings!$C$33:$C$51</definedName>
    <definedName name="ListLocationCategory">[14]Settings!$C$27:$C$30</definedName>
    <definedName name="ListRateCategory">[14]Settings!$E$27:$E$30</definedName>
    <definedName name="ListRateType">[14]Settings!$G$27:$G$31</definedName>
    <definedName name="ListVendorCodes">[14]Settings!$E$33:$E$124</definedName>
    <definedName name="LITHUANIA" localSheetId="4">#REF!</definedName>
    <definedName name="LITHUANIA">#REF!</definedName>
    <definedName name="lowtablenet" localSheetId="2">#REF!</definedName>
    <definedName name="lowtablenet" localSheetId="3">#REF!</definedName>
    <definedName name="lowtablenet" localSheetId="4">#REF!</definedName>
    <definedName name="lowtablenet" localSheetId="5">#REF!</definedName>
    <definedName name="lowtablenet" localSheetId="6">#REF!</definedName>
    <definedName name="lowtablenet" localSheetId="7">#REF!</definedName>
    <definedName name="lowtablenet" localSheetId="8">#REF!</definedName>
    <definedName name="lowtablenet" localSheetId="9">#REF!</definedName>
    <definedName name="lowtablenet" localSheetId="10">#REF!</definedName>
    <definedName name="lowtablenet">#REF!</definedName>
    <definedName name="LTFLEET" localSheetId="4">#REF!</definedName>
    <definedName name="LTFLEET">#REF!</definedName>
    <definedName name="LU" localSheetId="4">#REF!</definedName>
    <definedName name="LU">#REF!</definedName>
    <definedName name="LUFLEET" localSheetId="4">#REF!</definedName>
    <definedName name="LUFLEET">#REF!</definedName>
    <definedName name="LURH" localSheetId="4">#REF!</definedName>
    <definedName name="LURH">#REF!</definedName>
    <definedName name="LURM" localSheetId="4">#REF!</definedName>
    <definedName name="LURM">#REF!</definedName>
    <definedName name="LUX" localSheetId="4">#REF!</definedName>
    <definedName name="LUX">#REF!</definedName>
    <definedName name="LUXEMBOURG" localSheetId="4">#REF!</definedName>
    <definedName name="LUXEMBOURG">#REF!</definedName>
    <definedName name="LVFLEET" localSheetId="4">#REF!</definedName>
    <definedName name="LVFLEET">#REF!</definedName>
    <definedName name="M" localSheetId="4">#REF!</definedName>
    <definedName name="M">#REF!</definedName>
    <definedName name="MARK_UP" localSheetId="4">#REF!</definedName>
    <definedName name="MARK_UP">#REF!</definedName>
    <definedName name="MEASURE" localSheetId="4">#REF!</definedName>
    <definedName name="MEASURE">#REF!</definedName>
    <definedName name="NA" localSheetId="4">#REF!</definedName>
    <definedName name="NA">#REF!</definedName>
    <definedName name="nada" localSheetId="4">#REF!</definedName>
    <definedName name="nada">#REF!</definedName>
    <definedName name="nanou" localSheetId="4">#REF!</definedName>
    <definedName name="nanou">#REF!</definedName>
    <definedName name="NDFLEET" localSheetId="4">#REF!</definedName>
    <definedName name="NDFLEET">#REF!</definedName>
    <definedName name="NL" localSheetId="4">#REF!</definedName>
    <definedName name="NL">#REF!</definedName>
    <definedName name="NLFLEET" localSheetId="4">#REF!</definedName>
    <definedName name="NLFLEET">#REF!</definedName>
    <definedName name="NLRH" localSheetId="4">#REF!</definedName>
    <definedName name="NLRH">#REF!</definedName>
    <definedName name="NLRM" localSheetId="4">#REF!</definedName>
    <definedName name="NLRM">#REF!</definedName>
    <definedName name="NO" localSheetId="4">#REF!</definedName>
    <definedName name="NO">#REF!</definedName>
    <definedName name="NOFLEET" localSheetId="4">#REF!</definedName>
    <definedName name="NOFLEET">#REF!</definedName>
    <definedName name="NORH" localSheetId="4">#REF!</definedName>
    <definedName name="NORH">#REF!</definedName>
    <definedName name="NORM" localSheetId="4">#REF!</definedName>
    <definedName name="NORM">#REF!</definedName>
    <definedName name="NORTHERN_IRELAND" localSheetId="4">#REF!</definedName>
    <definedName name="NORTHERN_IRELAND">#REF!</definedName>
    <definedName name="NORWAY" localSheetId="4">#REF!</definedName>
    <definedName name="NORWAY">#REF!</definedName>
    <definedName name="ORIGINCELL">'[4]Weekly Incl (2)'!$G$2</definedName>
    <definedName name="PAI" localSheetId="4">#REF!</definedName>
    <definedName name="PAI">#REF!</definedName>
    <definedName name="palier" localSheetId="4">#REF!</definedName>
    <definedName name="palier">#REF!</definedName>
    <definedName name="PCDW" localSheetId="4">#REF!</definedName>
    <definedName name="PCDW">#REF!</definedName>
    <definedName name="Percentage">'[15]GB Priceline 1'!#REF!</definedName>
    <definedName name="PFI" localSheetId="4">#REF!</definedName>
    <definedName name="PFI">#REF!</definedName>
    <definedName name="PI" localSheetId="4">#REF!</definedName>
    <definedName name="PI">#REF!</definedName>
    <definedName name="PLFLEET" localSheetId="4">#REF!</definedName>
    <definedName name="PLFLEET">#REF!</definedName>
    <definedName name="POLAND" localSheetId="4">#REF!</definedName>
    <definedName name="POLAND">#REF!</definedName>
    <definedName name="PORTUGAL" localSheetId="4">#REF!</definedName>
    <definedName name="PORTUGAL">#REF!</definedName>
    <definedName name="PORTUGAL1" localSheetId="4">#REF!</definedName>
    <definedName name="PORTUGAL1">#REF!</definedName>
    <definedName name="PORTUGAL2" localSheetId="4">#REF!</definedName>
    <definedName name="PORTUGAL2">#REF!</definedName>
    <definedName name="PORTUGAL3" localSheetId="4">#REF!</definedName>
    <definedName name="PORTUGAL3">#REF!</definedName>
    <definedName name="Position" localSheetId="4">#REF!</definedName>
    <definedName name="Position">#REF!</definedName>
    <definedName name="PPAI" localSheetId="4">#REF!</definedName>
    <definedName name="PPAI">#REF!</definedName>
    <definedName name="PPFI" localSheetId="4">#REF!</definedName>
    <definedName name="PPFI">#REF!</definedName>
    <definedName name="Pref_EC" localSheetId="4">#REF!</definedName>
    <definedName name="Pref_EC">#REF!</definedName>
    <definedName name="_xlnm.Print_Area" localSheetId="0">'Australia GCRLI'!$A$3:$I$24</definedName>
    <definedName name="_xlnm.Print_Area" localSheetId="2">'Guam GCRLI'!$A$3:$G$31</definedName>
    <definedName name="_xlnm.Print_Area" localSheetId="3">'Japan GCRLI'!$A$3:$H$29</definedName>
    <definedName name="_xlnm.Print_Area" localSheetId="4">'New Zealand GCRLI'!$A$3:$I$25</definedName>
    <definedName name="_xlnm.Print_Area" localSheetId="5">'Palau GCRLI'!$A$3:$G$26</definedName>
    <definedName name="_xlnm.Print_Area" localSheetId="6">'Philippines GCRLI'!$A$3:$G$26</definedName>
    <definedName name="_xlnm.Print_Area" localSheetId="7">'Saipan GCRLI'!$A$3:$G$30</definedName>
    <definedName name="_xlnm.Print_Area" localSheetId="8">'Singapore GCRLI'!$A$3:$G$30</definedName>
    <definedName name="_xlnm.Print_Area" localSheetId="9">'South Korea GCRLI'!$A$3:$G$27</definedName>
    <definedName name="_xlnm.Print_Area" localSheetId="10">'Thailand GCRLI'!$A$3:$G$27</definedName>
    <definedName name="PRINT_CAR_AVAILABILITY" localSheetId="4">#REF!</definedName>
    <definedName name="PRINT_CAR_AVAILABILITY">#REF!</definedName>
    <definedName name="PRINT_FLEET" localSheetId="4">#REF!</definedName>
    <definedName name="PRINT_FLEET">#REF!</definedName>
    <definedName name="PRINT_INSURANCES" localSheetId="4">#REF!</definedName>
    <definedName name="PRINT_INSURANCES">#REF!</definedName>
    <definedName name="proposalhigh" localSheetId="2">#REF!</definedName>
    <definedName name="proposalhigh" localSheetId="3">#REF!</definedName>
    <definedName name="proposalhigh" localSheetId="4">#REF!</definedName>
    <definedName name="proposalhigh" localSheetId="5">#REF!</definedName>
    <definedName name="proposalhigh" localSheetId="6">#REF!</definedName>
    <definedName name="proposalhigh" localSheetId="7">#REF!</definedName>
    <definedName name="proposalhigh" localSheetId="8">#REF!</definedName>
    <definedName name="proposalhigh" localSheetId="9">#REF!</definedName>
    <definedName name="proposalhigh" localSheetId="10">#REF!</definedName>
    <definedName name="proposalhigh">#REF!</definedName>
    <definedName name="proposalholiday" localSheetId="2">#REF!</definedName>
    <definedName name="proposalholiday" localSheetId="3">#REF!</definedName>
    <definedName name="proposalholiday" localSheetId="4">#REF!</definedName>
    <definedName name="proposalholiday" localSheetId="5">#REF!</definedName>
    <definedName name="proposalholiday" localSheetId="6">#REF!</definedName>
    <definedName name="proposalholiday" localSheetId="7">#REF!</definedName>
    <definedName name="proposalholiday" localSheetId="8">#REF!</definedName>
    <definedName name="proposalholiday" localSheetId="9">#REF!</definedName>
    <definedName name="proposalholiday" localSheetId="10">#REF!</definedName>
    <definedName name="proposalholiday">#REF!</definedName>
    <definedName name="proposalvalue" localSheetId="2">#REF!</definedName>
    <definedName name="proposalvalue" localSheetId="3">#REF!</definedName>
    <definedName name="proposalvalue" localSheetId="4">#REF!</definedName>
    <definedName name="proposalvalue" localSheetId="5">#REF!</definedName>
    <definedName name="proposalvalue" localSheetId="6">#REF!</definedName>
    <definedName name="proposalvalue" localSheetId="7">#REF!</definedName>
    <definedName name="proposalvalue" localSheetId="8">#REF!</definedName>
    <definedName name="proposalvalue" localSheetId="9">#REF!</definedName>
    <definedName name="proposalvalue" localSheetId="10">#REF!</definedName>
    <definedName name="proposalvalue">#REF!</definedName>
    <definedName name="PT" localSheetId="4">#REF!</definedName>
    <definedName name="PT">#REF!</definedName>
    <definedName name="PTFLEET" localSheetId="4">#REF!</definedName>
    <definedName name="PTFLEET">#REF!</definedName>
    <definedName name="PTRH" localSheetId="4">#REF!</definedName>
    <definedName name="PTRH">#REF!</definedName>
    <definedName name="PTRM" localSheetId="4">#REF!</definedName>
    <definedName name="PTRM">#REF!</definedName>
    <definedName name="PTW" localSheetId="4">#REF!</definedName>
    <definedName name="PTW">#REF!</definedName>
    <definedName name="Q_A" localSheetId="2">#REF!</definedName>
    <definedName name="Q_A" localSheetId="3">#REF!</definedName>
    <definedName name="Q_A" localSheetId="4">#REF!</definedName>
    <definedName name="Q_A" localSheetId="5">#REF!</definedName>
    <definedName name="Q_A" localSheetId="6">#REF!</definedName>
    <definedName name="Q_A" localSheetId="7">#REF!</definedName>
    <definedName name="Q_A" localSheetId="8">#REF!</definedName>
    <definedName name="Q_A" localSheetId="9">#REF!</definedName>
    <definedName name="Q_A" localSheetId="10">#REF!</definedName>
    <definedName name="Q_A">#REF!</definedName>
    <definedName name="QUESTION" localSheetId="4">#REF!</definedName>
    <definedName name="QUESTION">#REF!</definedName>
    <definedName name="ratecover" localSheetId="2">#REF!</definedName>
    <definedName name="ratecover" localSheetId="3">#REF!</definedName>
    <definedName name="ratecover" localSheetId="4">#REF!</definedName>
    <definedName name="ratecover" localSheetId="5">#REF!</definedName>
    <definedName name="ratecover" localSheetId="6">#REF!</definedName>
    <definedName name="ratecover" localSheetId="7">#REF!</definedName>
    <definedName name="ratecover" localSheetId="8">#REF!</definedName>
    <definedName name="ratecover" localSheetId="9">#REF!</definedName>
    <definedName name="ratecover" localSheetId="10">#REF!</definedName>
    <definedName name="ratecover">#REF!</definedName>
    <definedName name="ratefront" localSheetId="2">#REF!</definedName>
    <definedName name="ratefront" localSheetId="3">#REF!</definedName>
    <definedName name="ratefront" localSheetId="4">#REF!</definedName>
    <definedName name="ratefront" localSheetId="5">#REF!</definedName>
    <definedName name="ratefront" localSheetId="6">#REF!</definedName>
    <definedName name="ratefront" localSheetId="7">#REF!</definedName>
    <definedName name="ratefront" localSheetId="8">#REF!</definedName>
    <definedName name="ratefront" localSheetId="9">#REF!</definedName>
    <definedName name="ratefront" localSheetId="10">#REF!</definedName>
    <definedName name="ratefront">#REF!</definedName>
    <definedName name="Ready" localSheetId="4">#REF!</definedName>
    <definedName name="Ready">#REF!</definedName>
    <definedName name="Ready_Implement" localSheetId="4">#REF!</definedName>
    <definedName name="Ready_Implement">#REF!</definedName>
    <definedName name="Ready_Serv" localSheetId="4">#REF!</definedName>
    <definedName name="Ready_Serv">#REF!</definedName>
    <definedName name="Ready_Service" localSheetId="4">#REF!</definedName>
    <definedName name="Ready_Service">#REF!</definedName>
    <definedName name="ref" localSheetId="4">#REF!</definedName>
    <definedName name="ref">#REF!</definedName>
    <definedName name="ref_1" localSheetId="4">#REF!</definedName>
    <definedName name="ref_1">#REF!</definedName>
    <definedName name="ROMANIA" localSheetId="4">#REF!</definedName>
    <definedName name="ROMANIA">#REF!</definedName>
    <definedName name="ROWS">'[4]Weekly Incl (2)'!$H$2</definedName>
    <definedName name="RUFLEET" localSheetId="4">#REF!</definedName>
    <definedName name="RUFLEET">#REF!</definedName>
    <definedName name="RUSSIA" localSheetId="4">#REF!</definedName>
    <definedName name="RUSSIA">#REF!</definedName>
    <definedName name="Satisfaction" localSheetId="4">#REF!</definedName>
    <definedName name="Satisfaction">#REF!</definedName>
    <definedName name="SE" localSheetId="4">#REF!</definedName>
    <definedName name="SE">#REF!</definedName>
    <definedName name="searchdates">[14]Settings!$C$5:$E$5</definedName>
    <definedName name="SEFLEET" localSheetId="4">#REF!</definedName>
    <definedName name="SEFLEET">#REF!</definedName>
    <definedName name="SERH" localSheetId="4">#REF!</definedName>
    <definedName name="SERH">#REF!</definedName>
    <definedName name="SERM" localSheetId="4">#REF!</definedName>
    <definedName name="SERM">#REF!</definedName>
    <definedName name="seven" localSheetId="4">#REF!</definedName>
    <definedName name="seven">#REF!</definedName>
    <definedName name="six" localSheetId="4">#REF!</definedName>
    <definedName name="six">#REF!</definedName>
    <definedName name="SKFLEET" localSheetId="4">#REF!</definedName>
    <definedName name="SKFLEET">#REF!</definedName>
    <definedName name="SLOVAKIA" localSheetId="4">#REF!</definedName>
    <definedName name="SLOVAKIA">#REF!</definedName>
    <definedName name="SLOVENIA" localSheetId="4">#REF!</definedName>
    <definedName name="SLOVENIA">#REF!</definedName>
    <definedName name="SOUTH_AFRICA" localSheetId="4">#REF!</definedName>
    <definedName name="SOUTH_AFRICA">#REF!</definedName>
    <definedName name="SPAIN" localSheetId="4">#REF!</definedName>
    <definedName name="SPAIN">#REF!</definedName>
    <definedName name="SPD" localSheetId="4">#REF!</definedName>
    <definedName name="SPD">#REF!</definedName>
    <definedName name="SPDOT" localSheetId="4">#REF!</definedName>
    <definedName name="SPDOT">#REF!</definedName>
    <definedName name="sss" localSheetId="4">'[16]Weekly Incl (2)'!$I$2</definedName>
    <definedName name="sss">'[17]Weekly Incl (2)'!$I$2</definedName>
    <definedName name="STATION_NAMES" localSheetId="4">#REF!</definedName>
    <definedName name="STATION_NAMES">#REF!</definedName>
    <definedName name="Status" localSheetId="4">#REF!</definedName>
    <definedName name="Status">#REF!</definedName>
    <definedName name="Status_AT" localSheetId="4">#REF!</definedName>
    <definedName name="Status_AT">#REF!</definedName>
    <definedName name="Status_BE" localSheetId="4">#REF!</definedName>
    <definedName name="Status_BE">#REF!</definedName>
    <definedName name="Status_CH" localSheetId="4">#REF!</definedName>
    <definedName name="Status_CH">#REF!</definedName>
    <definedName name="Status_DE" localSheetId="4">#REF!</definedName>
    <definedName name="Status_DE">#REF!</definedName>
    <definedName name="Status_DK" localSheetId="4">#REF!</definedName>
    <definedName name="Status_DK">#REF!</definedName>
    <definedName name="Status_ES" localSheetId="4">#REF!</definedName>
    <definedName name="Status_ES">#REF!</definedName>
    <definedName name="Status_FI" localSheetId="4">#REF!</definedName>
    <definedName name="Status_FI">#REF!</definedName>
    <definedName name="Status_FR" localSheetId="4">#REF!</definedName>
    <definedName name="Status_FR">#REF!</definedName>
    <definedName name="Status_GB" localSheetId="4">#REF!</definedName>
    <definedName name="Status_GB">#REF!</definedName>
    <definedName name="Status_gb1" localSheetId="4">#REF!</definedName>
    <definedName name="Status_gb1">#REF!</definedName>
    <definedName name="Status_IT" localSheetId="4">#REF!</definedName>
    <definedName name="Status_IT">#REF!</definedName>
    <definedName name="Status_NL" localSheetId="4">#REF!</definedName>
    <definedName name="Status_NL">#REF!</definedName>
    <definedName name="Status_NO" localSheetId="4">#REF!</definedName>
    <definedName name="Status_NO">#REF!</definedName>
    <definedName name="Status_Other" localSheetId="4">#REF!</definedName>
    <definedName name="Status_Other">#REF!</definedName>
    <definedName name="Status_PT" localSheetId="4">#REF!</definedName>
    <definedName name="Status_PT">#REF!</definedName>
    <definedName name="Status_SE" localSheetId="4">#REF!</definedName>
    <definedName name="Status_SE">#REF!</definedName>
    <definedName name="Status_US" localSheetId="4">#REF!</definedName>
    <definedName name="Status_US">#REF!</definedName>
    <definedName name="Status_ZA" localSheetId="4">#REF!</definedName>
    <definedName name="Status_ZA">#REF!</definedName>
    <definedName name="Subs_Type" localSheetId="4">#REF!</definedName>
    <definedName name="Subs_Type">#REF!</definedName>
    <definedName name="Subsidiary" localSheetId="4">#REF!</definedName>
    <definedName name="Subsidiary">#REF!</definedName>
    <definedName name="Suede" localSheetId="4">#REF!</definedName>
    <definedName name="Suede">#REF!</definedName>
    <definedName name="Supportive_TA" localSheetId="4">#REF!</definedName>
    <definedName name="Supportive_TA">#REF!</definedName>
    <definedName name="SWEDEN" localSheetId="4">#REF!</definedName>
    <definedName name="SWEDEN">#REF!</definedName>
    <definedName name="SWITZERLAND" localSheetId="4">#REF!</definedName>
    <definedName name="SWITZERLAND">#REF!</definedName>
    <definedName name="TA_Comp1" localSheetId="4">#REF!</definedName>
    <definedName name="TA_Comp1">#REF!</definedName>
    <definedName name="TA_Comp2" localSheetId="4">#REF!</definedName>
    <definedName name="TA_Comp2">#REF!</definedName>
    <definedName name="Tendencies" localSheetId="4">#REF!</definedName>
    <definedName name="Tendencies">#REF!</definedName>
    <definedName name="Tendency" localSheetId="4">#REF!</definedName>
    <definedName name="Tendency">#REF!</definedName>
    <definedName name="test" localSheetId="4">#REF!</definedName>
    <definedName name="test">#REF!</definedName>
    <definedName name="TITLE" localSheetId="4">#REF!</definedName>
    <definedName name="TITLE">#REF!</definedName>
    <definedName name="TR" localSheetId="4">#REF!</definedName>
    <definedName name="TR">#REF!</definedName>
    <definedName name="TRFLEET" localSheetId="4">#REF!</definedName>
    <definedName name="TRFLEET">#REF!</definedName>
    <definedName name="TRRH" localSheetId="4">#REF!</definedName>
    <definedName name="TRRH">#REF!</definedName>
    <definedName name="TRRM" localSheetId="4">#REF!</definedName>
    <definedName name="TRRM">#REF!</definedName>
    <definedName name="TURKEY" localSheetId="4">#REF!</definedName>
    <definedName name="TURKEY">#REF!</definedName>
    <definedName name="TVA" localSheetId="4">#REF!</definedName>
    <definedName name="TVA">#REF!</definedName>
    <definedName name="TW" localSheetId="4">#REF!</definedName>
    <definedName name="TW">#REF!</definedName>
    <definedName name="Udskriv_område">#N/A</definedName>
    <definedName name="UKRAINE" localSheetId="4">#REF!</definedName>
    <definedName name="UKRAINE">#REF!</definedName>
    <definedName name="UNITED_KINGDOM" localSheetId="4">#REF!</definedName>
    <definedName name="UNITED_KINGDOM">#REF!</definedName>
    <definedName name="VOL" localSheetId="4">#REF!</definedName>
    <definedName name="VOL">#REF!</definedName>
    <definedName name="W" localSheetId="4">#REF!</definedName>
    <definedName name="W">#REF!</definedName>
    <definedName name="YES">'[18]Liens-Listes'!$B$30:$B$32</definedName>
    <definedName name="YES_1">[19]Liens_Listes!$B$30:$B$32</definedName>
    <definedName name="YES_2" localSheetId="4">[20]Liens_Listes!$B$30:$B$32</definedName>
    <definedName name="YES_2">[21]Liens_Listes!$B$30:$B$32</definedName>
    <definedName name="YN" localSheetId="4">#REF!</definedName>
    <definedName name="YN">#REF!</definedName>
    <definedName name="YUGOSLAVIA" localSheetId="4">#REF!</definedName>
    <definedName name="YUGOSLAVIA">#REF!</definedName>
    <definedName name="ZA" localSheetId="4">#REF!</definedName>
    <definedName name="ZA">#REF!</definedName>
    <definedName name="ZAFLEET" localSheetId="4">#REF!</definedName>
    <definedName name="ZAFLEET">#REF!</definedName>
    <definedName name="ZARH" localSheetId="4">#REF!</definedName>
    <definedName name="ZARH">#REF!</definedName>
    <definedName name="ZARM" localSheetId="4">#REF!</definedName>
    <definedName name="ZARM">#REF!</definedName>
    <definedName name="ZCONV" localSheetId="4">#REF!</definedName>
    <definedName name="ZCONV">#REF!</definedName>
    <definedName name="ZUT" localSheetId="4">#REF!</definedName>
    <definedName name="ZUT">#REF!</definedName>
  </definedNames>
  <calcPr calcId="145621"/>
</workbook>
</file>

<file path=xl/calcChain.xml><?xml version="1.0" encoding="utf-8"?>
<calcChain xmlns="http://schemas.openxmlformats.org/spreadsheetml/2006/main">
  <c r="D10" i="10" l="1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C10" i="9"/>
  <c r="D10" i="9" s="1"/>
  <c r="E10" i="9" s="1"/>
  <c r="C11" i="9"/>
  <c r="D11" i="9" s="1"/>
  <c r="E11" i="9" s="1"/>
  <c r="C12" i="9"/>
  <c r="D12" i="9" s="1"/>
  <c r="E12" i="9" s="1"/>
  <c r="C13" i="9"/>
  <c r="D13" i="9" s="1"/>
  <c r="E13" i="9" s="1"/>
  <c r="C14" i="9"/>
  <c r="D14" i="9" s="1"/>
  <c r="E14" i="9" s="1"/>
  <c r="C15" i="9"/>
  <c r="D15" i="9" s="1"/>
  <c r="E15" i="9" s="1"/>
  <c r="D10" i="8"/>
  <c r="E10" i="8" s="1"/>
  <c r="D11" i="8"/>
  <c r="E11" i="8" s="1"/>
  <c r="B12" i="8"/>
  <c r="D12" i="8"/>
  <c r="E12" i="8" s="1"/>
  <c r="B13" i="8"/>
  <c r="D13" i="8"/>
  <c r="E13" i="8" s="1"/>
  <c r="B14" i="8"/>
  <c r="D14" i="8"/>
  <c r="E14" i="8"/>
  <c r="B15" i="8"/>
  <c r="D15" i="8"/>
  <c r="E15" i="8" s="1"/>
  <c r="B16" i="8"/>
  <c r="D16" i="8"/>
  <c r="E16" i="8"/>
  <c r="B17" i="8"/>
  <c r="D17" i="8"/>
  <c r="E17" i="8" s="1"/>
  <c r="C10" i="7"/>
  <c r="D10" i="7" s="1"/>
  <c r="E10" i="7" s="1"/>
  <c r="C11" i="7"/>
  <c r="D11" i="7" s="1"/>
  <c r="E11" i="7" s="1"/>
  <c r="C12" i="7"/>
  <c r="D12" i="7" s="1"/>
  <c r="E12" i="7" s="1"/>
  <c r="C13" i="7"/>
  <c r="D13" i="7" s="1"/>
  <c r="E13" i="7" s="1"/>
  <c r="C14" i="7"/>
  <c r="D14" i="7" s="1"/>
  <c r="E14" i="7" s="1"/>
  <c r="C15" i="7"/>
  <c r="D15" i="7" s="1"/>
  <c r="E15" i="7" s="1"/>
  <c r="C16" i="7"/>
  <c r="D16" i="7" s="1"/>
  <c r="E16" i="7" s="1"/>
  <c r="C17" i="7"/>
  <c r="D17" i="7" s="1"/>
  <c r="E17" i="7" s="1"/>
  <c r="D10" i="6"/>
  <c r="E10" i="6" s="1"/>
  <c r="D11" i="6"/>
  <c r="E11" i="6"/>
  <c r="D12" i="6"/>
  <c r="E12" i="6"/>
  <c r="D13" i="6"/>
  <c r="E13" i="6"/>
  <c r="C10" i="5"/>
  <c r="D10" i="5" s="1"/>
  <c r="E10" i="5" s="1"/>
  <c r="C11" i="5"/>
  <c r="D11" i="5" s="1"/>
  <c r="E11" i="5" s="1"/>
  <c r="C12" i="5"/>
  <c r="D12" i="5" s="1"/>
  <c r="E12" i="5" s="1"/>
  <c r="C13" i="5"/>
  <c r="D13" i="5" s="1"/>
  <c r="E13" i="5" s="1"/>
  <c r="C14" i="5"/>
  <c r="D14" i="5" s="1"/>
  <c r="E14" i="5" s="1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C10" i="2"/>
  <c r="D10" i="2" s="1"/>
  <c r="E10" i="2" s="1"/>
  <c r="C11" i="2"/>
  <c r="D11" i="2" s="1"/>
  <c r="E11" i="2" s="1"/>
  <c r="C12" i="2"/>
  <c r="D12" i="2" s="1"/>
  <c r="E12" i="2" s="1"/>
  <c r="C13" i="2"/>
  <c r="D13" i="2" s="1"/>
  <c r="E13" i="2" s="1"/>
  <c r="C14" i="2"/>
  <c r="D14" i="2" s="1"/>
  <c r="E14" i="2" s="1"/>
  <c r="C15" i="2"/>
  <c r="D15" i="2" s="1"/>
  <c r="E15" i="2" s="1"/>
  <c r="C16" i="2"/>
  <c r="D16" i="2" s="1"/>
  <c r="E16" i="2" s="1"/>
  <c r="C17" i="2"/>
  <c r="D17" i="2"/>
  <c r="E17" i="2" s="1"/>
  <c r="C18" i="2"/>
  <c r="D18" i="2" s="1"/>
  <c r="E18" i="2" s="1"/>
</calcChain>
</file>

<file path=xl/sharedStrings.xml><?xml version="1.0" encoding="utf-8"?>
<sst xmlns="http://schemas.openxmlformats.org/spreadsheetml/2006/main" count="349" uniqueCount="146">
  <si>
    <t>Global Corporate Rates</t>
  </si>
  <si>
    <t>Australia</t>
  </si>
  <si>
    <t>Inclusions / Restrictions:  Rates inclusive of LDW, Liability, and Unlimited Kilometers</t>
  </si>
  <si>
    <t>Currency: AUD</t>
  </si>
  <si>
    <t>Model Example</t>
  </si>
  <si>
    <t>SIPP Code</t>
  </si>
  <si>
    <t>1-3</t>
  </si>
  <si>
    <t>4-6</t>
  </si>
  <si>
    <t>8-27</t>
  </si>
  <si>
    <t>29+</t>
  </si>
  <si>
    <t>LDW</t>
  </si>
  <si>
    <t>per day</t>
  </si>
  <si>
    <t>Week</t>
  </si>
  <si>
    <t>Pack.</t>
  </si>
  <si>
    <t>Extra day</t>
  </si>
  <si>
    <t>Excess</t>
  </si>
  <si>
    <t>Mitsubishi Mirage (Man)</t>
  </si>
  <si>
    <t>ECMR</t>
  </si>
  <si>
    <t>Kia Rio (Auto)</t>
  </si>
  <si>
    <t>ECAR</t>
  </si>
  <si>
    <t>Hyundai I20 (Auto)</t>
  </si>
  <si>
    <t>CDAR</t>
  </si>
  <si>
    <t>Kia Cerato (Auto)</t>
  </si>
  <si>
    <t>IDAR</t>
  </si>
  <si>
    <t>Holden Malibu (Auto)</t>
  </si>
  <si>
    <t>FCAR</t>
  </si>
  <si>
    <t>Holden Commodore (Auto)</t>
  </si>
  <si>
    <t>FDAR</t>
  </si>
  <si>
    <t>Holden SV6 (Auto)</t>
  </si>
  <si>
    <t>PDAR</t>
  </si>
  <si>
    <t>Mitsubishi Outlander (Auto)</t>
  </si>
  <si>
    <t>IFAR</t>
  </si>
  <si>
    <t>Kia Carnival (Auto)</t>
  </si>
  <si>
    <t>PVAR</t>
  </si>
  <si>
    <t>All above ancillary &amp; excess charges are subject to change without prior notice, unless specifically stated otherwise.</t>
  </si>
  <si>
    <t xml:space="preserve"> All rates are guaranteed for 12 months from the contract effective date. </t>
  </si>
  <si>
    <t xml:space="preserve"> Ancillary Charges and Excess Damage Amounts are subject to change without notice.  </t>
  </si>
  <si>
    <t xml:space="preserve"> Local terms and conditions apply.</t>
  </si>
  <si>
    <t>Taxes, surcharges and optional products and services are extra and are subject to change without notice.</t>
  </si>
  <si>
    <t>Ancillary charges and excess damage/theft amounts are subject to changes without notice.</t>
  </si>
  <si>
    <t>Local terms and conditions apply.</t>
  </si>
  <si>
    <t>Additional Information:</t>
  </si>
  <si>
    <t>STAR</t>
  </si>
  <si>
    <t>Ford Mustang Convertible (Auto)</t>
  </si>
  <si>
    <t>MVAR</t>
  </si>
  <si>
    <t>Nissan Quest (Auto)</t>
  </si>
  <si>
    <t>SSAR</t>
  </si>
  <si>
    <t>Nissan X-Terra SUV (Auto)</t>
  </si>
  <si>
    <t>IPAR</t>
  </si>
  <si>
    <t>Nissan Frontier King Cab (Auto)</t>
  </si>
  <si>
    <t>ISAR</t>
  </si>
  <si>
    <t>Hyundai Tuscon SUV (Auto)</t>
  </si>
  <si>
    <t>Nissan Altima (Auto)</t>
  </si>
  <si>
    <t>ICAR</t>
  </si>
  <si>
    <t>Toyota Corolla (Auto)</t>
  </si>
  <si>
    <t>CCAR</t>
  </si>
  <si>
    <t>Nissan Versa (Auto)</t>
  </si>
  <si>
    <t>Hyundai Accent (Auto)</t>
  </si>
  <si>
    <t>Deductible</t>
  </si>
  <si>
    <t>Monthly</t>
  </si>
  <si>
    <t>Weekly</t>
  </si>
  <si>
    <t>Daily</t>
  </si>
  <si>
    <t>Code</t>
  </si>
  <si>
    <t>CDW</t>
  </si>
  <si>
    <t>4 X Weekly</t>
  </si>
  <si>
    <t>6 X Daily</t>
  </si>
  <si>
    <t>SIPP</t>
  </si>
  <si>
    <t>Currency: USD</t>
  </si>
  <si>
    <t>Rate Includes: Rental, Unlimited Mileage, Damage Waiver (CDW), Third Party Liability</t>
  </si>
  <si>
    <t>Guam</t>
  </si>
  <si>
    <t>GLOBAL CORPORATE RATES - Inclusive</t>
  </si>
  <si>
    <t>GCRLI</t>
  </si>
  <si>
    <t>One-way rentals will be charged 60 YEN per KM</t>
    <phoneticPr fontId="1" type="noConversion"/>
  </si>
  <si>
    <t>Recommended Course coverage is mandatory if Regular Course coverage is declined.  These coverages can only be purchase at the rental counter.</t>
  </si>
  <si>
    <t>Taxes, ancillary charges, and excess damage/theft amounts are subject to changes without notice.</t>
  </si>
  <si>
    <t>FVAR</t>
  </si>
  <si>
    <t>Toyota Alphard (Auto)</t>
  </si>
  <si>
    <t>Honda Step Wagon (Auto)</t>
  </si>
  <si>
    <t>IVAR</t>
  </si>
  <si>
    <t>Toyota Wish (Auto)</t>
  </si>
  <si>
    <t>SDAH</t>
  </si>
  <si>
    <t>Toyota Prius (Hybrid Auto)</t>
  </si>
  <si>
    <t>EDAH</t>
  </si>
  <si>
    <t>Toyota Aqua (Hybrid Auto)</t>
  </si>
  <si>
    <t>Toyota Mark X (Auto)</t>
  </si>
  <si>
    <t>Honda Fit (Auto)</t>
  </si>
  <si>
    <t>2 - 6 Days</t>
  </si>
  <si>
    <t>1 Day</t>
  </si>
  <si>
    <t>7 X Daily</t>
  </si>
  <si>
    <t>Currency: JPY</t>
  </si>
  <si>
    <t>Rate Includes: Rental, Unlimited Mileage, CDW</t>
  </si>
  <si>
    <t>Japan</t>
  </si>
  <si>
    <t>New Zealand</t>
  </si>
  <si>
    <t>Currency: NZD</t>
  </si>
  <si>
    <t>Kia Cerrato (Auto)</t>
  </si>
  <si>
    <t>Mitsubishi Pajero (Auto)</t>
  </si>
  <si>
    <t>FFAR</t>
  </si>
  <si>
    <t>Palau</t>
  </si>
  <si>
    <t>FVMR</t>
  </si>
  <si>
    <t>Nissan Urvan (Man - 10 Pax)</t>
  </si>
  <si>
    <t>SVMR</t>
  </si>
  <si>
    <t>Toyota Innova (Man - 7 Pax)</t>
  </si>
  <si>
    <t>Toyota Vios (Auto)</t>
  </si>
  <si>
    <t>Toyota Vios (Man)</t>
  </si>
  <si>
    <t>CDW-TP</t>
  </si>
  <si>
    <t>Rate Includes: Rental, Unlimted Mileage, Damage Waivwe (CDW-TP), Third Party Liability</t>
  </si>
  <si>
    <t>Philippines</t>
  </si>
  <si>
    <t>Hyundai Santa Fe (Auto)</t>
  </si>
  <si>
    <t>Toyota Yaris (Auto)</t>
  </si>
  <si>
    <t>Saipan</t>
  </si>
  <si>
    <t>Honda Odyssey (Auto)</t>
  </si>
  <si>
    <t>Mazda 5 (Auto)</t>
  </si>
  <si>
    <t>Honda Accord (Auto)</t>
  </si>
  <si>
    <t>Mitsubishi Lancer GLXI (Auto)</t>
  </si>
  <si>
    <t>Toyota Camry (Auto)</t>
  </si>
  <si>
    <t>Honda Jazz (Auto)</t>
  </si>
  <si>
    <t>Honda City (Auto)</t>
  </si>
  <si>
    <t>Currency: SGD</t>
  </si>
  <si>
    <t>Rate Includes: Rental, Unlimted Mileage, Damage Waiver (CDW)</t>
  </si>
  <si>
    <t>Singapore</t>
  </si>
  <si>
    <t xml:space="preserve"> </t>
    <phoneticPr fontId="1" type="noConversion"/>
  </si>
  <si>
    <t>Kia Carnaval (Auto - 9 Pax)</t>
  </si>
  <si>
    <t>LFAR</t>
  </si>
  <si>
    <t>Hyundai Rexton (Auto)</t>
  </si>
  <si>
    <t>SFAR</t>
  </si>
  <si>
    <t>Kia Sportage (Auto)</t>
  </si>
  <si>
    <t>PCAR</t>
  </si>
  <si>
    <t>Hyundai Grandeur (Auto)</t>
  </si>
  <si>
    <t>Samsung SM5 (Auto)</t>
  </si>
  <si>
    <t>SCAR</t>
  </si>
  <si>
    <t>Kia Pride (Auto)</t>
  </si>
  <si>
    <t>2.5 X Weekly</t>
    <phoneticPr fontId="1" type="noConversion"/>
  </si>
  <si>
    <t>Currency: KRW</t>
  </si>
  <si>
    <t xml:space="preserve">Rate Includes: Rental, Unlimited Mileage, Damage Waiver, Theft Protection (CDW-TP), Third Party Liability, Personal Accident Insurance </t>
  </si>
  <si>
    <t>South Korea</t>
  </si>
  <si>
    <t>20 - 30 Days</t>
  </si>
  <si>
    <t>Nissan Urvan (Man - 12 Pax)</t>
  </si>
  <si>
    <t>Nissan X Trail (Auto)</t>
  </si>
  <si>
    <t>Nissan Sylphy (Auto)</t>
  </si>
  <si>
    <t>Nissan Almera (Auto)</t>
  </si>
  <si>
    <t>MCAR</t>
  </si>
  <si>
    <t>Nissan March (Auto)</t>
  </si>
  <si>
    <t>Rental Days</t>
  </si>
  <si>
    <t>17 X Daily</t>
  </si>
  <si>
    <t>Currency: THB</t>
  </si>
  <si>
    <t>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</si>
</sst>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"/>
    <numFmt numFmtId="165" formatCode="0.00000&quot;  &quot;"/>
    <numFmt numFmtId="166" formatCode="_-* #,##0\ _D_M_-;\-* #,##0\ _D_M_-;_-* &quot;-&quot;\ _D_M_-;_-@_-"/>
    <numFmt numFmtId="167" formatCode="_-* #,##0.00\ _D_M_-;\-* #,##0.00\ _D_M_-;_-* &quot;-&quot;??\ _D_M_-;_-@_-"/>
    <numFmt numFmtId="168" formatCode="_-[$€-2]* #,##0.00_-;\-[$€-2]* #,##0.00_-;_-[$€-2]* &quot;-&quot;??_-"/>
    <numFmt numFmtId="169" formatCode="_(&quot;€&quot;* #,##0.00_);_(&quot;€&quot;* \(#,##0.00\);_(&quot;€&quot;* &quot;-&quot;??_);_(@_)"/>
    <numFmt numFmtId="170" formatCode="_-* #,##0_-;_-* #,##0\-;_-* &quot;-&quot;_-;_-@_-"/>
    <numFmt numFmtId="171" formatCode="_-* #,##0.00_-;_-* #,##0.00\-;_-* &quot;-&quot;??_-;_-@_-"/>
    <numFmt numFmtId="172" formatCode="_-* #,##0\ _F_-;\-* #,##0\ _F_-;_-* &quot;-&quot;\ _F_-;_-@_-"/>
    <numFmt numFmtId="173" formatCode="_-* #,##0.00\ _F_-;\-* #,##0.00\ _F_-;_-* &quot;-&quot;??\ _F_-;_-@_-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  <numFmt numFmtId="176" formatCode="0.00_)"/>
    <numFmt numFmtId="177" formatCode="0_)"/>
    <numFmt numFmtId="178" formatCode="_-* #,##0\ _k_r_-;\-* #,##0\ _k_r_-;_-* &quot;-&quot;\ _k_r_-;_-@_-"/>
    <numFmt numFmtId="179" formatCode="_-&quot;fl&quot;\ * #,##0_-;_-&quot;fl&quot;\ * #,##0\-;_-&quot;fl&quot;\ * &quot;-&quot;_-;_-@_-"/>
    <numFmt numFmtId="180" formatCode="#,##0.00&quot; F&quot;;[Red]\-#,##0.00&quot; F&quot;"/>
    <numFmt numFmtId="181" formatCode="#,##0.00\ &quot;kr&quot;;\-#,##0.00\ &quot;kr&quot;"/>
    <numFmt numFmtId="182" formatCode="#,##0\ &quot;Esc.&quot;;\-#,##0\ &quot;Esc.&quot;"/>
    <numFmt numFmtId="183" formatCode="_-* #,##0.00\ &quot;DM&quot;_-;\-* #,##0.00\ &quot;DM&quot;_-;_-* &quot;-&quot;??\ &quot;DM&quot;_-;_-@_-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indexed="8"/>
      <name val="Tahoma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8"/>
      <color indexed="9"/>
      <name val="Tahoma"/>
      <family val="2"/>
    </font>
    <font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63"/>
      <name val="Tahoma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8"/>
      <color indexed="52"/>
      <name val="Tahoma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  <charset val="238"/>
    </font>
    <font>
      <sz val="12"/>
      <name val="Tms Rmn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indexed="62"/>
      <name val="Tahoma"/>
      <family val="2"/>
    </font>
    <font>
      <b/>
      <sz val="11"/>
      <color indexed="9"/>
      <name val="Calibri"/>
      <family val="2"/>
      <charset val="238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8"/>
      <name val="Tahoma"/>
      <family val="2"/>
    </font>
    <font>
      <i/>
      <sz val="8"/>
      <color indexed="23"/>
      <name val="Tahoma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162"/>
    </font>
    <font>
      <sz val="8"/>
      <name val="Arial"/>
      <family val="2"/>
    </font>
    <font>
      <sz val="8"/>
      <color indexed="17"/>
      <name val="Tahoma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2"/>
      <name val="Calibri"/>
      <family val="2"/>
      <charset val="162"/>
    </font>
    <font>
      <u/>
      <sz val="10"/>
      <color indexed="12"/>
      <name val="Arial"/>
      <family val="2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162"/>
    </font>
    <font>
      <u/>
      <sz val="7.5"/>
      <color indexed="36"/>
      <name val="Arial"/>
      <family val="2"/>
    </font>
    <font>
      <i/>
      <sz val="11"/>
      <color indexed="23"/>
      <name val="Calibri"/>
      <family val="2"/>
      <charset val="238"/>
    </font>
    <font>
      <sz val="10"/>
      <name val="Helv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sz val="11"/>
      <color indexed="60"/>
      <name val="Calibri"/>
      <family val="2"/>
      <charset val="162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8"/>
      <color indexed="56"/>
      <name val="Cambria"/>
      <family val="1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20"/>
      <name val="Tahoma"/>
      <family val="2"/>
    </font>
    <font>
      <sz val="8"/>
      <name val="Times New Roman"/>
      <family val="1"/>
    </font>
    <font>
      <u/>
      <sz val="10"/>
      <color indexed="36"/>
      <name val="Arial"/>
      <family val="2"/>
    </font>
    <font>
      <b/>
      <sz val="11"/>
      <color indexed="8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10"/>
      <name val="Calibri"/>
      <family val="2"/>
      <charset val="162"/>
    </font>
    <font>
      <sz val="8"/>
      <color indexed="52"/>
      <name val="Tahoma"/>
      <family val="2"/>
    </font>
    <font>
      <sz val="8"/>
      <color indexed="10"/>
      <name val="Tahoma"/>
      <family val="2"/>
    </font>
    <font>
      <b/>
      <sz val="8"/>
      <color indexed="9"/>
      <name val="Tahoma"/>
      <family val="2"/>
    </font>
    <font>
      <sz val="11"/>
      <color indexed="20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ＭＳ Ｐゴシック"/>
      <family val="3"/>
      <charset val="128"/>
    </font>
    <font>
      <sz val="10"/>
      <color indexed="10"/>
      <name val="Arial"/>
      <family val="2"/>
    </font>
    <font>
      <sz val="12"/>
      <name val="Tms Rmn"/>
      <family val="1"/>
    </font>
    <font>
      <sz val="7"/>
      <name val="Small Fonts"/>
      <family val="3"/>
      <charset val="128"/>
    </font>
    <font>
      <sz val="11"/>
      <color theme="1"/>
      <name val="Calibri"/>
      <family val="3"/>
      <charset val="129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22">
    <xf numFmtId="0" fontId="0" fillId="0" borderId="0"/>
    <xf numFmtId="0" fontId="2" fillId="0" borderId="0"/>
    <xf numFmtId="0" fontId="2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2" borderId="18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22" borderId="23" applyNumberFormat="0" applyAlignment="0" applyProtection="0"/>
    <xf numFmtId="0" fontId="29" fillId="22" borderId="23" applyNumberFormat="0" applyAlignment="0" applyProtection="0"/>
    <xf numFmtId="0" fontId="29" fillId="22" borderId="23" applyNumberFormat="0" applyAlignment="0" applyProtection="0"/>
    <xf numFmtId="0" fontId="30" fillId="9" borderId="23" applyNumberFormat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29" fillId="22" borderId="23" applyNumberFormat="0" applyAlignment="0" applyProtection="0"/>
    <xf numFmtId="0" fontId="29" fillId="22" borderId="23" applyNumberFormat="0" applyAlignment="0" applyProtection="0"/>
    <xf numFmtId="0" fontId="29" fillId="22" borderId="23" applyNumberFormat="0" applyAlignment="0" applyProtection="0"/>
    <xf numFmtId="0" fontId="29" fillId="22" borderId="23" applyNumberForma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23" borderId="24" applyNumberFormat="0" applyAlignment="0" applyProtection="0"/>
    <xf numFmtId="0" fontId="34" fillId="0" borderId="19" applyNumberFormat="0" applyFill="0" applyAlignment="0" applyProtection="0"/>
    <xf numFmtId="0" fontId="35" fillId="0" borderId="25" applyNumberFormat="0" applyFill="0" applyAlignment="0" applyProtection="0"/>
    <xf numFmtId="0" fontId="34" fillId="0" borderId="19" applyNumberFormat="0" applyFill="0" applyAlignment="0" applyProtection="0"/>
    <xf numFmtId="0" fontId="33" fillId="23" borderId="24" applyNumberFormat="0" applyAlignment="0" applyProtection="0"/>
    <xf numFmtId="0" fontId="34" fillId="0" borderId="19" applyNumberFormat="0" applyFill="0" applyAlignment="0" applyProtection="0"/>
    <xf numFmtId="0" fontId="33" fillId="23" borderId="24" applyNumberFormat="0" applyAlignment="0" applyProtection="0"/>
    <xf numFmtId="0" fontId="34" fillId="0" borderId="19" applyNumberFormat="0" applyFill="0" applyAlignment="0" applyProtection="0"/>
    <xf numFmtId="0" fontId="33" fillId="23" borderId="24" applyNumberFormat="0" applyAlignment="0" applyProtection="0"/>
    <xf numFmtId="0" fontId="36" fillId="5" borderId="0" applyNumberFormat="0" applyBorder="0" applyAlignment="0" applyProtection="0"/>
    <xf numFmtId="0" fontId="37" fillId="22" borderId="18" applyNumberFormat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4" borderId="26" applyNumberFormat="0" applyFont="0" applyAlignment="0" applyProtection="0"/>
    <xf numFmtId="0" fontId="33" fillId="23" borderId="24" applyNumberFormat="0" applyAlignment="0" applyProtection="0"/>
    <xf numFmtId="0" fontId="42" fillId="9" borderId="23" applyNumberFormat="0" applyAlignment="0" applyProtection="0"/>
    <xf numFmtId="0" fontId="43" fillId="22" borderId="18" applyNumberFormat="0" applyAlignment="0" applyProtection="0"/>
    <xf numFmtId="0" fontId="23" fillId="5" borderId="0" applyNumberFormat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4" fillId="6" borderId="0" applyNumberFormat="0" applyBorder="0" applyAlignment="0" applyProtection="0"/>
    <xf numFmtId="0" fontId="45" fillId="9" borderId="23" applyNumberFormat="0" applyAlignment="0" applyProtection="0"/>
    <xf numFmtId="0" fontId="46" fillId="23" borderId="24" applyNumberFormat="0" applyAlignment="0" applyProtection="0"/>
    <xf numFmtId="0" fontId="47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48" fillId="9" borderId="23" applyNumberFormat="0" applyAlignment="0" applyProtection="0"/>
    <xf numFmtId="0" fontId="48" fillId="9" borderId="23" applyNumberFormat="0" applyAlignment="0" applyProtection="0"/>
    <xf numFmtId="0" fontId="49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53" fillId="9" borderId="23" applyNumberFormat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38" fontId="54" fillId="3" borderId="0" applyNumberFormat="0" applyBorder="0" applyAlignment="0" applyProtection="0"/>
    <xf numFmtId="0" fontId="55" fillId="6" borderId="0" applyNumberFormat="0" applyBorder="0" applyAlignment="0" applyProtection="0"/>
    <xf numFmtId="0" fontId="56" fillId="0" borderId="27" applyNumberFormat="0" applyAlignment="0" applyProtection="0">
      <alignment horizontal="left" vertical="center"/>
    </xf>
    <xf numFmtId="0" fontId="56" fillId="0" borderId="16">
      <alignment horizontal="left" vertical="center"/>
    </xf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59" fillId="22" borderId="23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19" applyNumberFormat="0" applyFill="0" applyAlignment="0" applyProtection="0"/>
    <xf numFmtId="0" fontId="9" fillId="24" borderId="26" applyNumberFormat="0" applyFont="0" applyAlignment="0" applyProtection="0"/>
    <xf numFmtId="0" fontId="23" fillId="5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32" fillId="6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48" fillId="9" borderId="23" applyNumberFormat="0" applyAlignment="0" applyProtection="0"/>
    <xf numFmtId="10" fontId="54" fillId="25" borderId="28" applyNumberFormat="0" applyBorder="0" applyAlignment="0" applyProtection="0"/>
    <xf numFmtId="0" fontId="48" fillId="9" borderId="23" applyNumberFormat="0" applyAlignment="0" applyProtection="0"/>
    <xf numFmtId="0" fontId="23" fillId="5" borderId="0" applyNumberFormat="0" applyBorder="0" applyAlignment="0" applyProtection="0"/>
    <xf numFmtId="0" fontId="48" fillId="9" borderId="23" applyNumberFormat="0" applyAlignment="0" applyProtection="0"/>
    <xf numFmtId="0" fontId="62" fillId="23" borderId="24" applyNumberFormat="0" applyAlignment="0" applyProtection="0"/>
    <xf numFmtId="0" fontId="63" fillId="6" borderId="0" applyNumberFormat="0" applyBorder="0" applyAlignment="0" applyProtection="0"/>
    <xf numFmtId="0" fontId="2" fillId="24" borderId="26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64" fillId="6" borderId="0" applyNumberFormat="0" applyBorder="0" applyAlignment="0" applyProtection="0"/>
    <xf numFmtId="2" fontId="2" fillId="0" borderId="0" applyFont="0" applyFill="0" applyBorder="0" applyAlignment="0" applyProtection="0"/>
    <xf numFmtId="0" fontId="65" fillId="22" borderId="18" applyNumberFormat="0" applyAlignment="0" applyProtection="0"/>
    <xf numFmtId="0" fontId="34" fillId="0" borderId="19" applyNumberFormat="0" applyFill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66" fillId="0" borderId="19" applyNumberFormat="0" applyFill="0" applyAlignment="0" applyProtection="0"/>
    <xf numFmtId="0" fontId="67" fillId="23" borderId="24" applyNumberFormat="0" applyAlignment="0" applyProtection="0"/>
    <xf numFmtId="0" fontId="33" fillId="23" borderId="24" applyNumberFormat="0" applyAlignment="0" applyProtection="0"/>
    <xf numFmtId="0" fontId="46" fillId="23" borderId="24" applyNumberFormat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68" fillId="5" borderId="0" applyNumberFormat="0" applyBorder="0" applyAlignment="0" applyProtection="0"/>
    <xf numFmtId="0" fontId="29" fillId="22" borderId="23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7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24" borderId="26" applyNumberFormat="0" applyFont="0" applyAlignment="0" applyProtection="0"/>
    <xf numFmtId="172" fontId="2" fillId="0" borderId="0" applyFont="0" applyFill="0" applyBorder="0" applyAlignment="0" applyProtection="0"/>
    <xf numFmtId="4" fontId="7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72" fillId="0" borderId="20" applyNumberFormat="0" applyFill="0" applyAlignment="0" applyProtection="0"/>
    <xf numFmtId="0" fontId="73" fillId="0" borderId="21" applyNumberFormat="0" applyFill="0" applyAlignment="0" applyProtection="0"/>
    <xf numFmtId="0" fontId="74" fillId="0" borderId="22" applyNumberFormat="0" applyFill="0" applyAlignment="0" applyProtection="0"/>
    <xf numFmtId="0" fontId="7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6" fillId="26" borderId="0" applyNumberFormat="0" applyBorder="0" applyAlignment="0" applyProtection="0"/>
    <xf numFmtId="0" fontId="77" fillId="26" borderId="0" applyNumberFormat="0" applyBorder="0" applyAlignment="0" applyProtection="0"/>
    <xf numFmtId="0" fontId="75" fillId="26" borderId="0" applyNumberFormat="0" applyBorder="0" applyAlignment="0" applyProtection="0"/>
    <xf numFmtId="37" fontId="78" fillId="0" borderId="0"/>
    <xf numFmtId="0" fontId="2" fillId="0" borderId="0"/>
    <xf numFmtId="0" fontId="2" fillId="0" borderId="0"/>
    <xf numFmtId="176" fontId="79" fillId="0" borderId="0"/>
    <xf numFmtId="0" fontId="80" fillId="0" borderId="0"/>
    <xf numFmtId="0" fontId="80" fillId="0" borderId="0"/>
    <xf numFmtId="0" fontId="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2" fillId="24" borderId="26" applyNumberFormat="0" applyFont="0" applyAlignment="0" applyProtection="0"/>
    <xf numFmtId="0" fontId="81" fillId="24" borderId="26" applyNumberFormat="0" applyFont="0" applyAlignment="0" applyProtection="0"/>
    <xf numFmtId="0" fontId="2" fillId="24" borderId="26" applyNumberFormat="0" applyFont="0" applyAlignment="0" applyProtection="0"/>
    <xf numFmtId="0" fontId="2" fillId="24" borderId="26" applyNumberFormat="0" applyFont="0" applyAlignment="0" applyProtection="0"/>
    <xf numFmtId="0" fontId="2" fillId="24" borderId="26" applyNumberFormat="0" applyFont="0" applyAlignment="0" applyProtection="0"/>
    <xf numFmtId="0" fontId="2" fillId="24" borderId="26" applyNumberFormat="0" applyFont="0" applyAlignment="0" applyProtection="0"/>
    <xf numFmtId="0" fontId="82" fillId="26" borderId="0" applyNumberFormat="0" applyBorder="0" applyAlignment="0" applyProtection="0"/>
    <xf numFmtId="0" fontId="75" fillId="26" borderId="0" applyNumberFormat="0" applyBorder="0" applyAlignment="0" applyProtection="0"/>
    <xf numFmtId="0" fontId="83" fillId="22" borderId="23" applyNumberFormat="0" applyAlignment="0" applyProtection="0"/>
    <xf numFmtId="0" fontId="23" fillId="5" borderId="0" applyNumberFormat="0" applyBorder="0" applyAlignment="0" applyProtection="0"/>
    <xf numFmtId="0" fontId="35" fillId="0" borderId="25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ont="0" applyFill="0" applyAlignment="0" applyProtection="0"/>
    <xf numFmtId="0" fontId="56" fillId="0" borderId="0" applyNumberFormat="0" applyFon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22" borderId="18" applyNumberFormat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1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24" borderId="26" applyNumberFormat="0" applyFont="0" applyAlignment="0" applyProtection="0"/>
    <xf numFmtId="0" fontId="61" fillId="0" borderId="19" applyNumberFormat="0" applyFill="0" applyAlignment="0" applyProtection="0"/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89" fillId="0" borderId="5">
      <alignment horizontal="center"/>
    </xf>
    <xf numFmtId="3" fontId="88" fillId="0" borderId="0" applyFont="0" applyFill="0" applyBorder="0" applyAlignment="0" applyProtection="0"/>
    <xf numFmtId="0" fontId="88" fillId="27" borderId="0" applyNumberFormat="0" applyFont="0" applyBorder="0" applyAlignment="0" applyProtection="0"/>
    <xf numFmtId="0" fontId="36" fillId="5" borderId="0" applyNumberFormat="0" applyBorder="0" applyAlignment="0" applyProtection="0"/>
    <xf numFmtId="0" fontId="87" fillId="22" borderId="18" applyNumberFormat="0" applyAlignment="0" applyProtection="0"/>
    <xf numFmtId="0" fontId="87" fillId="22" borderId="18" applyNumberFormat="0" applyAlignment="0" applyProtection="0"/>
    <xf numFmtId="0" fontId="32" fillId="6" borderId="0" applyNumberFormat="0" applyBorder="0" applyAlignment="0" applyProtection="0"/>
    <xf numFmtId="0" fontId="90" fillId="5" borderId="0" applyNumberFormat="0" applyBorder="0" applyAlignment="0" applyProtection="0"/>
    <xf numFmtId="0" fontId="51" fillId="0" borderId="0" applyNumberFormat="0" applyFill="0" applyBorder="0" applyAlignment="0" applyProtection="0"/>
    <xf numFmtId="0" fontId="77" fillId="26" borderId="0" applyNumberFormat="0" applyBorder="0" applyAlignment="0" applyProtection="0"/>
    <xf numFmtId="177" fontId="91" fillId="28" borderId="0" applyFont="0" applyBorder="0" applyProtection="0">
      <alignment horizont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22" borderId="18" applyNumberFormat="0" applyAlignment="0" applyProtection="0"/>
    <xf numFmtId="0" fontId="64" fillId="6" borderId="0" applyNumberFormat="0" applyBorder="0" applyAlignment="0" applyProtection="0"/>
    <xf numFmtId="0" fontId="7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3" fillId="0" borderId="25" applyNumberFormat="0" applyFill="0" applyAlignment="0" applyProtection="0"/>
    <xf numFmtId="0" fontId="2" fillId="0" borderId="29" applyNumberFormat="0" applyFont="0" applyBorder="0" applyAlignment="0" applyProtection="0"/>
    <xf numFmtId="0" fontId="48" fillId="9" borderId="23" applyNumberFormat="0" applyAlignment="0" applyProtection="0"/>
    <xf numFmtId="0" fontId="94" fillId="22" borderId="23" applyNumberFormat="0" applyAlignment="0" applyProtection="0"/>
    <xf numFmtId="0" fontId="33" fillId="23" borderId="24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3" fontId="2" fillId="0" borderId="0" applyFont="0" applyFill="0" applyBorder="0" applyAlignment="0" applyProtection="0"/>
    <xf numFmtId="0" fontId="87" fillId="22" borderId="18" applyNumberFormat="0" applyAlignment="0" applyProtection="0"/>
    <xf numFmtId="178" fontId="2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84" fillId="0" borderId="0" applyNumberFormat="0" applyFill="0" applyBorder="0" applyAlignment="0" applyProtection="0"/>
    <xf numFmtId="0" fontId="99" fillId="0" borderId="20" applyNumberFormat="0" applyFill="0" applyAlignment="0" applyProtection="0"/>
    <xf numFmtId="0" fontId="100" fillId="0" borderId="21" applyNumberFormat="0" applyFill="0" applyAlignment="0" applyProtection="0"/>
    <xf numFmtId="0" fontId="101" fillId="0" borderId="22" applyNumberFormat="0" applyFill="0" applyAlignment="0" applyProtection="0"/>
    <xf numFmtId="0" fontId="101" fillId="0" borderId="0" applyNumberFormat="0" applyFill="0" applyBorder="0" applyAlignment="0" applyProtection="0"/>
    <xf numFmtId="0" fontId="87" fillId="22" borderId="18" applyNumberFormat="0" applyAlignment="0" applyProtection="0"/>
    <xf numFmtId="0" fontId="87" fillId="22" borderId="18" applyNumberFormat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2" fillId="24" borderId="26" applyNumberFormat="0" applyFont="0" applyAlignment="0" applyProtection="0"/>
    <xf numFmtId="0" fontId="10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32" fillId="6" borderId="0" applyNumberFormat="0" applyBorder="0" applyAlignment="0" applyProtection="0"/>
    <xf numFmtId="17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81" fillId="0" borderId="0" applyFont="0" applyFill="0" applyBorder="0" applyAlignment="0" applyProtection="0"/>
    <xf numFmtId="181" fontId="7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23" borderId="24" applyNumberFormat="0" applyAlignment="0" applyProtection="0"/>
    <xf numFmtId="0" fontId="51" fillId="0" borderId="0" applyNumberFormat="0" applyFill="0" applyBorder="0" applyAlignment="0" applyProtection="0"/>
    <xf numFmtId="0" fontId="103" fillId="0" borderId="19" applyNumberFormat="0" applyFill="0" applyAlignment="0" applyProtection="0"/>
    <xf numFmtId="0" fontId="30" fillId="9" borderId="23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4" fillId="22" borderId="23" applyNumberFormat="0" applyAlignment="0" applyProtection="0"/>
    <xf numFmtId="0" fontId="65" fillId="22" borderId="18" applyNumberFormat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5" fillId="23" borderId="24" applyNumberFormat="0" applyAlignment="0" applyProtection="0"/>
    <xf numFmtId="0" fontId="106" fillId="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07" fillId="9" borderId="23" applyNumberFormat="0" applyAlignment="0" applyProtection="0"/>
    <xf numFmtId="0" fontId="108" fillId="22" borderId="18" applyNumberFormat="0" applyAlignment="0" applyProtection="0"/>
    <xf numFmtId="0" fontId="109" fillId="22" borderId="23" applyNumberFormat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2" fillId="0" borderId="22" applyNumberFormat="0" applyFill="0" applyAlignment="0" applyProtection="0"/>
    <xf numFmtId="0" fontId="112" fillId="0" borderId="0" applyNumberFormat="0" applyFill="0" applyBorder="0" applyAlignment="0" applyProtection="0"/>
    <xf numFmtId="0" fontId="113" fillId="0" borderId="25" applyNumberFormat="0" applyFill="0" applyAlignment="0" applyProtection="0"/>
    <xf numFmtId="0" fontId="114" fillId="23" borderId="24" applyNumberFormat="0" applyAlignment="0" applyProtection="0"/>
    <xf numFmtId="0" fontId="115" fillId="0" borderId="0" applyNumberFormat="0" applyFill="0" applyBorder="0" applyAlignment="0" applyProtection="0"/>
    <xf numFmtId="0" fontId="116" fillId="26" borderId="0" applyNumberFormat="0" applyBorder="0" applyAlignment="0" applyProtection="0"/>
    <xf numFmtId="0" fontId="117" fillId="0" borderId="0"/>
    <xf numFmtId="0" fontId="2" fillId="0" borderId="0"/>
    <xf numFmtId="0" fontId="118" fillId="5" borderId="0" applyNumberFormat="0" applyBorder="0" applyAlignment="0" applyProtection="0"/>
    <xf numFmtId="0" fontId="119" fillId="0" borderId="0" applyNumberFormat="0" applyFill="0" applyBorder="0" applyAlignment="0" applyProtection="0"/>
    <xf numFmtId="0" fontId="117" fillId="24" borderId="26" applyNumberFormat="0" applyFont="0" applyAlignment="0" applyProtection="0"/>
    <xf numFmtId="0" fontId="120" fillId="0" borderId="19" applyNumberFormat="0" applyFill="0" applyAlignment="0" applyProtection="0"/>
    <xf numFmtId="0" fontId="2" fillId="0" borderId="0"/>
    <xf numFmtId="0" fontId="121" fillId="0" borderId="0" applyNumberFormat="0" applyFill="0" applyBorder="0" applyAlignment="0" applyProtection="0"/>
    <xf numFmtId="0" fontId="122" fillId="6" borderId="0" applyNumberFormat="0" applyBorder="0" applyAlignment="0" applyProtection="0"/>
    <xf numFmtId="0" fontId="123" fillId="0" borderId="0">
      <alignment vertical="center"/>
    </xf>
    <xf numFmtId="0" fontId="2" fillId="0" borderId="0"/>
    <xf numFmtId="0" fontId="2" fillId="0" borderId="0"/>
    <xf numFmtId="0" fontId="31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7" fontId="78" fillId="0" borderId="0"/>
    <xf numFmtId="37" fontId="126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7" fillId="0" borderId="0"/>
  </cellStyleXfs>
  <cellXfs count="170">
    <xf numFmtId="0" fontId="0" fillId="0" borderId="0" xfId="0"/>
    <xf numFmtId="0" fontId="3" fillId="2" borderId="0" xfId="1" applyFont="1" applyFill="1" applyBorder="1" applyProtection="1"/>
    <xf numFmtId="0" fontId="2" fillId="2" borderId="0" xfId="1" applyFont="1" applyFill="1" applyBorder="1" applyProtection="1"/>
    <xf numFmtId="0" fontId="2" fillId="2" borderId="0" xfId="1" applyFont="1" applyFill="1" applyBorder="1" applyProtection="1">
      <protection locked="0"/>
    </xf>
    <xf numFmtId="0" fontId="2" fillId="2" borderId="7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14" fontId="5" fillId="3" borderId="9" xfId="1" quotePrefix="1" applyNumberFormat="1" applyFont="1" applyFill="1" applyBorder="1" applyAlignment="1" applyProtection="1">
      <alignment horizontal="center"/>
    </xf>
    <xf numFmtId="0" fontId="5" fillId="3" borderId="9" xfId="1" quotePrefix="1" applyFont="1" applyFill="1" applyBorder="1" applyAlignment="1" applyProtection="1">
      <alignment horizontal="center"/>
    </xf>
    <xf numFmtId="0" fontId="5" fillId="3" borderId="9" xfId="1" applyFont="1" applyFill="1" applyBorder="1" applyAlignment="1" applyProtection="1">
      <alignment horizontal="center"/>
    </xf>
    <xf numFmtId="0" fontId="5" fillId="3" borderId="1" xfId="1" applyFont="1" applyFill="1" applyBorder="1" applyAlignment="1" applyProtection="1">
      <alignment horizontal="center"/>
    </xf>
    <xf numFmtId="0" fontId="5" fillId="3" borderId="10" xfId="1" applyFont="1" applyFill="1" applyBorder="1" applyAlignment="1" applyProtection="1">
      <alignment horizontal="center"/>
    </xf>
    <xf numFmtId="0" fontId="5" fillId="3" borderId="4" xfId="1" applyFont="1" applyFill="1" applyBorder="1" applyAlignment="1" applyProtection="1">
      <alignment horizontal="center"/>
    </xf>
    <xf numFmtId="4" fontId="2" fillId="2" borderId="11" xfId="1" applyNumberFormat="1" applyFont="1" applyFill="1" applyBorder="1" applyAlignment="1" applyProtection="1"/>
    <xf numFmtId="3" fontId="2" fillId="2" borderId="12" xfId="1" applyNumberFormat="1" applyFont="1" applyFill="1" applyBorder="1" applyAlignment="1" applyProtection="1">
      <alignment horizontal="center"/>
    </xf>
    <xf numFmtId="4" fontId="2" fillId="2" borderId="13" xfId="1" applyNumberFormat="1" applyFont="1" applyFill="1" applyBorder="1" applyAlignment="1" applyProtection="1">
      <alignment horizontal="center"/>
    </xf>
    <xf numFmtId="4" fontId="2" fillId="2" borderId="14" xfId="1" applyNumberFormat="1" applyFont="1" applyFill="1" applyBorder="1" applyAlignment="1" applyProtection="1">
      <alignment horizontal="center"/>
    </xf>
    <xf numFmtId="4" fontId="2" fillId="0" borderId="15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15" xfId="1" applyFont="1" applyFill="1" applyBorder="1" applyAlignment="1" applyProtection="1"/>
    <xf numFmtId="3" fontId="2" fillId="2" borderId="16" xfId="1" applyNumberFormat="1" applyFont="1" applyFill="1" applyBorder="1" applyAlignment="1" applyProtection="1">
      <alignment horizontal="center"/>
    </xf>
    <xf numFmtId="4" fontId="2" fillId="2" borderId="15" xfId="1" applyNumberFormat="1" applyFont="1" applyFill="1" applyBorder="1" applyAlignment="1" applyProtection="1">
      <alignment horizontal="center"/>
    </xf>
    <xf numFmtId="4" fontId="2" fillId="0" borderId="17" xfId="1" applyNumberFormat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vertical="top"/>
    </xf>
    <xf numFmtId="4" fontId="2" fillId="2" borderId="2" xfId="1" applyNumberFormat="1" applyFont="1" applyFill="1" applyBorder="1" applyAlignment="1" applyProtection="1"/>
    <xf numFmtId="3" fontId="2" fillId="2" borderId="2" xfId="1" applyNumberFormat="1" applyFont="1" applyFill="1" applyBorder="1" applyAlignment="1" applyProtection="1">
      <alignment horizontal="center"/>
    </xf>
    <xf numFmtId="4" fontId="2" fillId="2" borderId="2" xfId="1" applyNumberFormat="1" applyFont="1" applyFill="1" applyBorder="1" applyAlignment="1" applyProtection="1">
      <alignment horizontal="center"/>
    </xf>
    <xf numFmtId="4" fontId="2" fillId="2" borderId="0" xfId="2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top"/>
    </xf>
    <xf numFmtId="164" fontId="6" fillId="2" borderId="0" xfId="1" applyNumberFormat="1" applyFont="1" applyFill="1" applyBorder="1" applyAlignment="1" applyProtection="1">
      <alignment horizontal="left" vertical="top" wrapText="1"/>
    </xf>
    <xf numFmtId="0" fontId="2" fillId="0" borderId="0" xfId="637"/>
    <xf numFmtId="0" fontId="2" fillId="3" borderId="38" xfId="637" applyFill="1" applyBorder="1"/>
    <xf numFmtId="0" fontId="2" fillId="3" borderId="39" xfId="637" applyFill="1" applyBorder="1"/>
    <xf numFmtId="0" fontId="2" fillId="3" borderId="31" xfId="637" applyFill="1" applyBorder="1"/>
    <xf numFmtId="0" fontId="5" fillId="3" borderId="32" xfId="637" applyFont="1" applyFill="1" applyBorder="1"/>
    <xf numFmtId="2" fontId="2" fillId="0" borderId="40" xfId="637" applyNumberFormat="1" applyBorder="1" applyAlignment="1">
      <alignment horizontal="center"/>
    </xf>
    <xf numFmtId="0" fontId="2" fillId="0" borderId="41" xfId="637" applyBorder="1" applyAlignment="1">
      <alignment horizontal="center"/>
    </xf>
    <xf numFmtId="3" fontId="2" fillId="0" borderId="10" xfId="319" applyNumberFormat="1" applyBorder="1" applyAlignment="1">
      <alignment horizontal="center"/>
    </xf>
    <xf numFmtId="0" fontId="2" fillId="0" borderId="10" xfId="637" applyBorder="1" applyAlignment="1">
      <alignment horizontal="center"/>
    </xf>
    <xf numFmtId="0" fontId="2" fillId="0" borderId="10" xfId="637" applyBorder="1"/>
    <xf numFmtId="2" fontId="2" fillId="0" borderId="42" xfId="637" applyNumberFormat="1" applyBorder="1" applyAlignment="1">
      <alignment horizontal="center"/>
    </xf>
    <xf numFmtId="0" fontId="2" fillId="0" borderId="43" xfId="637" applyBorder="1" applyAlignment="1">
      <alignment horizontal="center"/>
    </xf>
    <xf numFmtId="3" fontId="2" fillId="0" borderId="15" xfId="319" applyNumberFormat="1" applyBorder="1" applyAlignment="1">
      <alignment horizontal="center"/>
    </xf>
    <xf numFmtId="0" fontId="2" fillId="0" borderId="15" xfId="637" applyBorder="1" applyAlignment="1">
      <alignment horizontal="center"/>
    </xf>
    <xf numFmtId="0" fontId="2" fillId="0" borderId="15" xfId="637" applyBorder="1"/>
    <xf numFmtId="1" fontId="2" fillId="0" borderId="42" xfId="637" applyNumberFormat="1" applyFill="1" applyBorder="1" applyAlignment="1">
      <alignment horizontal="center"/>
    </xf>
    <xf numFmtId="0" fontId="2" fillId="0" borderId="15" xfId="638" applyBorder="1"/>
    <xf numFmtId="0" fontId="2" fillId="0" borderId="15" xfId="638" applyFont="1" applyBorder="1"/>
    <xf numFmtId="0" fontId="2" fillId="0" borderId="15" xfId="637" applyFont="1" applyBorder="1" applyAlignment="1">
      <alignment horizontal="center"/>
    </xf>
    <xf numFmtId="0" fontId="2" fillId="29" borderId="15" xfId="638" applyFont="1" applyFill="1" applyBorder="1"/>
    <xf numFmtId="0" fontId="5" fillId="3" borderId="30" xfId="637" applyFont="1" applyFill="1" applyBorder="1" applyAlignment="1">
      <alignment horizontal="center"/>
    </xf>
    <xf numFmtId="0" fontId="5" fillId="3" borderId="41" xfId="637" applyFont="1" applyFill="1" applyBorder="1" applyAlignment="1">
      <alignment horizontal="center"/>
    </xf>
    <xf numFmtId="0" fontId="5" fillId="3" borderId="44" xfId="637" applyFont="1" applyFill="1" applyBorder="1" applyAlignment="1">
      <alignment horizontal="center"/>
    </xf>
    <xf numFmtId="0" fontId="5" fillId="3" borderId="35" xfId="637" applyFont="1" applyFill="1" applyBorder="1" applyAlignment="1">
      <alignment horizontal="center"/>
    </xf>
    <xf numFmtId="0" fontId="5" fillId="3" borderId="45" xfId="637" applyFont="1" applyFill="1" applyBorder="1" applyAlignment="1">
      <alignment horizontal="center"/>
    </xf>
    <xf numFmtId="0" fontId="5" fillId="3" borderId="9" xfId="637" applyFont="1" applyFill="1" applyBorder="1" applyAlignment="1">
      <alignment horizontal="center"/>
    </xf>
    <xf numFmtId="0" fontId="2" fillId="2" borderId="31" xfId="637" applyFill="1" applyBorder="1"/>
    <xf numFmtId="0" fontId="5" fillId="2" borderId="31" xfId="637" applyFont="1" applyFill="1" applyBorder="1"/>
    <xf numFmtId="0" fontId="124" fillId="30" borderId="28" xfId="637" applyFont="1" applyFill="1" applyBorder="1" applyAlignment="1">
      <alignment horizontal="center"/>
    </xf>
    <xf numFmtId="0" fontId="56" fillId="0" borderId="0" xfId="637" applyFont="1"/>
    <xf numFmtId="0" fontId="2" fillId="0" borderId="0" xfId="638"/>
    <xf numFmtId="0" fontId="2" fillId="3" borderId="38" xfId="638" applyFill="1" applyBorder="1"/>
    <xf numFmtId="0" fontId="2" fillId="3" borderId="39" xfId="638" applyFill="1" applyBorder="1"/>
    <xf numFmtId="0" fontId="5" fillId="3" borderId="46" xfId="638" applyFont="1" applyFill="1" applyBorder="1"/>
    <xf numFmtId="3" fontId="2" fillId="0" borderId="42" xfId="638" applyNumberFormat="1" applyBorder="1" applyAlignment="1">
      <alignment horizontal="center"/>
    </xf>
    <xf numFmtId="0" fontId="2" fillId="0" borderId="15" xfId="638" applyBorder="1" applyAlignment="1">
      <alignment horizontal="center"/>
    </xf>
    <xf numFmtId="3" fontId="2" fillId="0" borderId="47" xfId="638" applyNumberFormat="1" applyBorder="1" applyAlignment="1">
      <alignment horizontal="center"/>
    </xf>
    <xf numFmtId="0" fontId="2" fillId="0" borderId="47" xfId="638" applyBorder="1" applyAlignment="1">
      <alignment horizontal="center"/>
    </xf>
    <xf numFmtId="0" fontId="2" fillId="0" borderId="48" xfId="638" applyFont="1" applyBorder="1"/>
    <xf numFmtId="0" fontId="5" fillId="3" borderId="30" xfId="638" applyFont="1" applyFill="1" applyBorder="1" applyAlignment="1">
      <alignment horizontal="center"/>
    </xf>
    <xf numFmtId="0" fontId="5" fillId="3" borderId="44" xfId="638" applyFont="1" applyFill="1" applyBorder="1" applyAlignment="1">
      <alignment horizontal="center"/>
    </xf>
    <xf numFmtId="0" fontId="5" fillId="3" borderId="10" xfId="638" applyFont="1" applyFill="1" applyBorder="1" applyAlignment="1">
      <alignment horizontal="center"/>
    </xf>
    <xf numFmtId="0" fontId="5" fillId="3" borderId="32" xfId="638" applyFont="1" applyFill="1" applyBorder="1" applyAlignment="1">
      <alignment horizontal="center"/>
    </xf>
    <xf numFmtId="0" fontId="5" fillId="3" borderId="35" xfId="638" applyFont="1" applyFill="1" applyBorder="1" applyAlignment="1">
      <alignment horizontal="center"/>
    </xf>
    <xf numFmtId="0" fontId="5" fillId="3" borderId="49" xfId="638" applyFont="1" applyFill="1" applyBorder="1" applyAlignment="1">
      <alignment horizontal="center"/>
    </xf>
    <xf numFmtId="0" fontId="5" fillId="3" borderId="37" xfId="638" applyFont="1" applyFill="1" applyBorder="1" applyAlignment="1">
      <alignment horizontal="center"/>
    </xf>
    <xf numFmtId="0" fontId="2" fillId="2" borderId="31" xfId="638" applyFill="1" applyBorder="1"/>
    <xf numFmtId="0" fontId="5" fillId="2" borderId="31" xfId="638" applyFont="1" applyFill="1" applyBorder="1"/>
    <xf numFmtId="0" fontId="124" fillId="30" borderId="28" xfId="638" applyFont="1" applyFill="1" applyBorder="1" applyAlignment="1">
      <alignment horizontal="center" wrapText="1"/>
    </xf>
    <xf numFmtId="0" fontId="56" fillId="0" borderId="0" xfId="638" applyFont="1"/>
    <xf numFmtId="3" fontId="0" fillId="0" borderId="0" xfId="0" applyNumberFormat="1"/>
    <xf numFmtId="0" fontId="2" fillId="0" borderId="15" xfId="1" applyFont="1" applyFill="1" applyBorder="1" applyAlignment="1" applyProtection="1"/>
    <xf numFmtId="2" fontId="2" fillId="0" borderId="40" xfId="638" applyNumberFormat="1" applyBorder="1" applyAlignment="1">
      <alignment horizontal="center"/>
    </xf>
    <xf numFmtId="0" fontId="2" fillId="0" borderId="44" xfId="638" applyBorder="1" applyAlignment="1">
      <alignment horizontal="center"/>
    </xf>
    <xf numFmtId="3" fontId="2" fillId="0" borderId="50" xfId="659" applyNumberFormat="1" applyBorder="1" applyAlignment="1">
      <alignment horizontal="center"/>
    </xf>
    <xf numFmtId="0" fontId="2" fillId="0" borderId="51" xfId="638" applyBorder="1"/>
    <xf numFmtId="2" fontId="2" fillId="0" borderId="42" xfId="638" applyNumberFormat="1" applyBorder="1" applyAlignment="1">
      <alignment horizontal="center"/>
    </xf>
    <xf numFmtId="3" fontId="2" fillId="0" borderId="15" xfId="659" applyNumberFormat="1" applyBorder="1" applyAlignment="1">
      <alignment horizontal="center"/>
    </xf>
    <xf numFmtId="0" fontId="2" fillId="0" borderId="48" xfId="638" applyBorder="1"/>
    <xf numFmtId="1" fontId="2" fillId="0" borderId="52" xfId="638" applyNumberFormat="1" applyBorder="1" applyAlignment="1">
      <alignment horizontal="center"/>
    </xf>
    <xf numFmtId="0" fontId="2" fillId="0" borderId="49" xfId="638" applyBorder="1" applyAlignment="1">
      <alignment horizontal="center"/>
    </xf>
    <xf numFmtId="0" fontId="2" fillId="0" borderId="53" xfId="638" applyBorder="1"/>
    <xf numFmtId="0" fontId="124" fillId="30" borderId="28" xfId="637" applyFont="1" applyFill="1" applyBorder="1" applyAlignment="1">
      <alignment horizontal="center" wrapText="1"/>
    </xf>
    <xf numFmtId="0" fontId="2" fillId="0" borderId="17" xfId="637" applyBorder="1" applyAlignment="1">
      <alignment horizontal="center"/>
    </xf>
    <xf numFmtId="0" fontId="2" fillId="0" borderId="54" xfId="637" applyFont="1" applyBorder="1"/>
    <xf numFmtId="3" fontId="2" fillId="0" borderId="13" xfId="659" applyNumberFormat="1" applyBorder="1" applyAlignment="1">
      <alignment horizontal="center"/>
    </xf>
    <xf numFmtId="0" fontId="127" fillId="0" borderId="0" xfId="638" applyFont="1"/>
    <xf numFmtId="0" fontId="2" fillId="0" borderId="48" xfId="689" applyBorder="1"/>
    <xf numFmtId="0" fontId="2" fillId="0" borderId="48" xfId="689" applyFont="1" applyBorder="1"/>
    <xf numFmtId="2" fontId="2" fillId="0" borderId="52" xfId="638" applyNumberFormat="1" applyBorder="1" applyAlignment="1">
      <alignment horizontal="center"/>
    </xf>
    <xf numFmtId="0" fontId="2" fillId="0" borderId="49" xfId="637" applyFont="1" applyBorder="1" applyAlignment="1">
      <alignment horizontal="center"/>
    </xf>
    <xf numFmtId="0" fontId="2" fillId="0" borderId="53" xfId="689" applyFont="1" applyBorder="1"/>
    <xf numFmtId="0" fontId="127" fillId="0" borderId="0" xfId="721"/>
    <xf numFmtId="3" fontId="2" fillId="0" borderId="55" xfId="638" applyNumberFormat="1" applyBorder="1" applyAlignment="1">
      <alignment horizontal="center"/>
    </xf>
    <xf numFmtId="3" fontId="2" fillId="0" borderId="47" xfId="659" applyNumberFormat="1" applyBorder="1" applyAlignment="1">
      <alignment horizontal="center"/>
    </xf>
    <xf numFmtId="0" fontId="2" fillId="0" borderId="48" xfId="637" applyFont="1" applyBorder="1"/>
    <xf numFmtId="3" fontId="2" fillId="0" borderId="56" xfId="659" applyNumberFormat="1" applyBorder="1" applyAlignment="1">
      <alignment horizontal="center"/>
    </xf>
    <xf numFmtId="0" fontId="2" fillId="0" borderId="48" xfId="637" applyBorder="1"/>
    <xf numFmtId="0" fontId="5" fillId="3" borderId="49" xfId="637" applyFont="1" applyFill="1" applyBorder="1" applyAlignment="1">
      <alignment horizontal="center"/>
    </xf>
    <xf numFmtId="164" fontId="6" fillId="2" borderId="0" xfId="1" applyNumberFormat="1" applyFont="1" applyFill="1" applyBorder="1" applyAlignment="1" applyProtection="1">
      <alignment horizontal="left" vertical="top" wrapText="1"/>
    </xf>
    <xf numFmtId="0" fontId="4" fillId="2" borderId="1" xfId="1" applyFont="1" applyFill="1" applyBorder="1" applyAlignment="1" applyProtection="1">
      <alignment horizontal="center"/>
    </xf>
    <xf numFmtId="0" fontId="4" fillId="2" borderId="2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0" fontId="4" fillId="2" borderId="5" xfId="1" applyFont="1" applyFill="1" applyBorder="1" applyAlignment="1" applyProtection="1">
      <alignment horizontal="center"/>
    </xf>
    <xf numFmtId="0" fontId="4" fillId="2" borderId="6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 vertical="top" wrapText="1"/>
    </xf>
    <xf numFmtId="0" fontId="2" fillId="2" borderId="2" xfId="1" applyFont="1" applyFill="1" applyBorder="1" applyAlignment="1" applyProtection="1">
      <alignment horizontal="left" vertical="top" wrapText="1"/>
    </xf>
    <xf numFmtId="0" fontId="2" fillId="2" borderId="3" xfId="1" applyFont="1" applyFill="1" applyBorder="1" applyAlignment="1" applyProtection="1">
      <alignment horizontal="left" vertical="top" wrapText="1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left" vertical="top"/>
    </xf>
    <xf numFmtId="0" fontId="3" fillId="2" borderId="37" xfId="637" applyFont="1" applyFill="1" applyBorder="1" applyAlignment="1">
      <alignment horizontal="center"/>
    </xf>
    <xf numFmtId="0" fontId="3" fillId="2" borderId="36" xfId="637" applyFont="1" applyFill="1" applyBorder="1" applyAlignment="1">
      <alignment horizontal="center"/>
    </xf>
    <xf numFmtId="0" fontId="3" fillId="2" borderId="35" xfId="637" applyFont="1" applyFill="1" applyBorder="1" applyAlignment="1">
      <alignment horizontal="center"/>
    </xf>
    <xf numFmtId="0" fontId="3" fillId="2" borderId="32" xfId="637" applyFont="1" applyFill="1" applyBorder="1" applyAlignment="1">
      <alignment horizontal="center"/>
    </xf>
    <xf numFmtId="0" fontId="3" fillId="2" borderId="31" xfId="637" applyFont="1" applyFill="1" applyBorder="1" applyAlignment="1">
      <alignment horizontal="center"/>
    </xf>
    <xf numFmtId="0" fontId="3" fillId="2" borderId="30" xfId="637" applyFont="1" applyFill="1" applyBorder="1" applyAlignment="1">
      <alignment horizontal="center"/>
    </xf>
    <xf numFmtId="0" fontId="2" fillId="0" borderId="37" xfId="637" applyBorder="1" applyAlignment="1">
      <alignment wrapText="1"/>
    </xf>
    <xf numFmtId="0" fontId="2" fillId="0" borderId="36" xfId="637" applyBorder="1" applyAlignment="1">
      <alignment wrapText="1"/>
    </xf>
    <xf numFmtId="0" fontId="2" fillId="0" borderId="35" xfId="637" applyBorder="1" applyAlignment="1">
      <alignment wrapText="1"/>
    </xf>
    <xf numFmtId="0" fontId="2" fillId="0" borderId="34" xfId="637" applyBorder="1" applyAlignment="1">
      <alignment wrapText="1"/>
    </xf>
    <xf numFmtId="0" fontId="2" fillId="0" borderId="0" xfId="637" applyBorder="1" applyAlignment="1">
      <alignment wrapText="1"/>
    </xf>
    <xf numFmtId="0" fontId="2" fillId="0" borderId="31" xfId="637" applyBorder="1" applyAlignment="1">
      <alignment wrapText="1"/>
    </xf>
    <xf numFmtId="0" fontId="2" fillId="0" borderId="30" xfId="637" applyBorder="1" applyAlignment="1">
      <alignment wrapText="1"/>
    </xf>
    <xf numFmtId="0" fontId="2" fillId="0" borderId="33" xfId="637" applyBorder="1" applyAlignment="1">
      <alignment wrapText="1"/>
    </xf>
    <xf numFmtId="0" fontId="2" fillId="0" borderId="32" xfId="637" applyBorder="1" applyAlignment="1">
      <alignment wrapText="1"/>
    </xf>
    <xf numFmtId="0" fontId="3" fillId="2" borderId="37" xfId="638" applyFont="1" applyFill="1" applyBorder="1" applyAlignment="1">
      <alignment horizontal="center"/>
    </xf>
    <xf numFmtId="0" fontId="3" fillId="2" borderId="36" xfId="638" applyFont="1" applyFill="1" applyBorder="1" applyAlignment="1">
      <alignment horizontal="center"/>
    </xf>
    <xf numFmtId="0" fontId="3" fillId="2" borderId="35" xfId="638" applyFont="1" applyFill="1" applyBorder="1" applyAlignment="1">
      <alignment horizontal="center"/>
    </xf>
    <xf numFmtId="0" fontId="3" fillId="2" borderId="32" xfId="638" applyFont="1" applyFill="1" applyBorder="1" applyAlignment="1">
      <alignment horizontal="center"/>
    </xf>
    <xf numFmtId="0" fontId="3" fillId="2" borderId="31" xfId="638" applyFont="1" applyFill="1" applyBorder="1" applyAlignment="1">
      <alignment horizontal="center"/>
    </xf>
    <xf numFmtId="0" fontId="3" fillId="2" borderId="30" xfId="638" applyFont="1" applyFill="1" applyBorder="1" applyAlignment="1">
      <alignment horizontal="center"/>
    </xf>
    <xf numFmtId="0" fontId="2" fillId="0" borderId="37" xfId="638" applyFont="1" applyBorder="1" applyAlignment="1">
      <alignment wrapText="1"/>
    </xf>
    <xf numFmtId="0" fontId="2" fillId="0" borderId="36" xfId="638" applyBorder="1" applyAlignment="1">
      <alignment wrapText="1"/>
    </xf>
    <xf numFmtId="0" fontId="2" fillId="0" borderId="35" xfId="638" applyBorder="1" applyAlignment="1">
      <alignment wrapText="1"/>
    </xf>
    <xf numFmtId="0" fontId="2" fillId="0" borderId="32" xfId="638" applyFont="1" applyBorder="1" applyAlignment="1">
      <alignment wrapText="1"/>
    </xf>
    <xf numFmtId="0" fontId="2" fillId="0" borderId="31" xfId="638" applyFont="1" applyBorder="1" applyAlignment="1">
      <alignment wrapText="1"/>
    </xf>
    <xf numFmtId="0" fontId="2" fillId="0" borderId="30" xfId="638" applyFont="1" applyBorder="1" applyAlignment="1">
      <alignment wrapText="1"/>
    </xf>
    <xf numFmtId="0" fontId="2" fillId="0" borderId="37" xfId="638" applyBorder="1" applyAlignment="1">
      <alignment wrapText="1"/>
    </xf>
    <xf numFmtId="0" fontId="2" fillId="0" borderId="34" xfId="638" applyBorder="1" applyAlignment="1">
      <alignment wrapText="1"/>
    </xf>
    <xf numFmtId="0" fontId="2" fillId="0" borderId="0" xfId="638" applyBorder="1" applyAlignment="1">
      <alignment wrapText="1"/>
    </xf>
    <xf numFmtId="0" fontId="2" fillId="0" borderId="33" xfId="638" applyBorder="1" applyAlignment="1">
      <alignment wrapText="1"/>
    </xf>
    <xf numFmtId="0" fontId="2" fillId="0" borderId="32" xfId="638" applyBorder="1" applyAlignment="1">
      <alignment wrapText="1"/>
    </xf>
    <xf numFmtId="0" fontId="2" fillId="0" borderId="31" xfId="638" applyBorder="1" applyAlignment="1">
      <alignment wrapText="1"/>
    </xf>
    <xf numFmtId="0" fontId="2" fillId="0" borderId="30" xfId="638" applyBorder="1" applyAlignment="1">
      <alignment wrapText="1"/>
    </xf>
    <xf numFmtId="0" fontId="2" fillId="0" borderId="34" xfId="638" applyBorder="1" applyAlignment="1">
      <alignment horizontal="left" wrapText="1"/>
    </xf>
    <xf numFmtId="0" fontId="2" fillId="0" borderId="0" xfId="638" applyBorder="1" applyAlignment="1">
      <alignment horizontal="left" wrapText="1"/>
    </xf>
    <xf numFmtId="0" fontId="2" fillId="0" borderId="33" xfId="638" applyBorder="1" applyAlignment="1">
      <alignment horizontal="left" wrapText="1"/>
    </xf>
    <xf numFmtId="0" fontId="2" fillId="0" borderId="34" xfId="638" applyFont="1" applyBorder="1" applyAlignment="1">
      <alignment wrapText="1"/>
    </xf>
    <xf numFmtId="0" fontId="2" fillId="0" borderId="0" xfId="637" applyAlignment="1">
      <alignment wrapText="1"/>
    </xf>
    <xf numFmtId="0" fontId="2" fillId="0" borderId="37" xfId="637" applyFont="1" applyBorder="1" applyAlignment="1">
      <alignment vertical="top" wrapText="1"/>
    </xf>
    <xf numFmtId="0" fontId="2" fillId="0" borderId="36" xfId="637" applyFont="1" applyBorder="1" applyAlignment="1">
      <alignment vertical="top" wrapText="1"/>
    </xf>
    <xf numFmtId="0" fontId="2" fillId="0" borderId="35" xfId="637" applyFont="1" applyBorder="1" applyAlignment="1">
      <alignment vertical="top" wrapText="1"/>
    </xf>
    <xf numFmtId="0" fontId="2" fillId="0" borderId="32" xfId="637" applyFont="1" applyBorder="1" applyAlignment="1">
      <alignment wrapText="1"/>
    </xf>
    <xf numFmtId="0" fontId="2" fillId="0" borderId="31" xfId="637" applyFont="1" applyBorder="1" applyAlignment="1">
      <alignment wrapText="1"/>
    </xf>
    <xf numFmtId="0" fontId="2" fillId="0" borderId="30" xfId="637" applyFont="1" applyBorder="1" applyAlignment="1">
      <alignment wrapText="1"/>
    </xf>
  </cellXfs>
  <cellStyles count="722">
    <cellStyle name="%20 - Vurgu1" xfId="3"/>
    <cellStyle name="%20 - Vurgu2" xfId="4"/>
    <cellStyle name="%20 - Vurgu3" xfId="5"/>
    <cellStyle name="%20 - Vurgu4" xfId="6"/>
    <cellStyle name="%20 - Vurgu5" xfId="7"/>
    <cellStyle name="%20 - Vurgu6" xfId="8"/>
    <cellStyle name="%40 - Vurgu1" xfId="9"/>
    <cellStyle name="%40 - Vurgu2" xfId="10"/>
    <cellStyle name="%40 - Vurgu3" xfId="11"/>
    <cellStyle name="%40 - Vurgu4" xfId="12"/>
    <cellStyle name="%40 - Vurgu5" xfId="13"/>
    <cellStyle name="%40 - Vurgu6" xfId="14"/>
    <cellStyle name="%60 - Vurgu1" xfId="15"/>
    <cellStyle name="%60 - Vurgu2" xfId="16"/>
    <cellStyle name="%60 - Vurgu3" xfId="17"/>
    <cellStyle name="%60 - Vurgu4" xfId="18"/>
    <cellStyle name="%60 - Vurgu5" xfId="19"/>
    <cellStyle name="%60 - Vurgu6" xfId="20"/>
    <cellStyle name="_2010 01 11 - JP - ICD3 for loading" xfId="21"/>
    <cellStyle name="_2010 11 24 - JP - ICD 4  BPS 2011" xfId="22"/>
    <cellStyle name="_JP - ICD2" xfId="23"/>
    <cellStyle name="_JP ICD 1 Inclusive" xfId="24"/>
    <cellStyle name="_JP ICD 1 Inclusive_JP - ICD2" xfId="25"/>
    <cellStyle name="20 % - Aksentti1" xfId="26"/>
    <cellStyle name="20 % - Aksentti2" xfId="27"/>
    <cellStyle name="20 % - Aksentti3" xfId="28"/>
    <cellStyle name="20 % - Aksentti4" xfId="29"/>
    <cellStyle name="20 % - Aksentti5" xfId="30"/>
    <cellStyle name="20 % - Aksentti6" xfId="31"/>
    <cellStyle name="20 % – Zvýraznění1" xfId="32"/>
    <cellStyle name="20 % – Zvýraznění2" xfId="33"/>
    <cellStyle name="20 % – Zvýraznění3" xfId="34"/>
    <cellStyle name="20 % – Zvýraznění4" xfId="35"/>
    <cellStyle name="20 % – Zvýraznění5" xfId="36"/>
    <cellStyle name="20 % – Zvýraznění6" xfId="37"/>
    <cellStyle name="20 % - Accent1" xfId="38"/>
    <cellStyle name="20 % - Accent2" xfId="39"/>
    <cellStyle name="20 % - Accent3" xfId="40"/>
    <cellStyle name="20 % - Accent4" xfId="41"/>
    <cellStyle name="20 % - Accent5" xfId="42"/>
    <cellStyle name="20 % - Accent6" xfId="43"/>
    <cellStyle name="20% - 1. jelölőszín" xfId="44"/>
    <cellStyle name="20% - 2. jelölőszín" xfId="45"/>
    <cellStyle name="20% - 3. jelölőszín" xfId="46"/>
    <cellStyle name="20% - 4. jelölőszín" xfId="47"/>
    <cellStyle name="20% - 5. jelölőszín" xfId="48"/>
    <cellStyle name="20% - 6. jelölőszín" xfId="49"/>
    <cellStyle name="20% - Accent1 2" xfId="50"/>
    <cellStyle name="20% - Accent2 2" xfId="51"/>
    <cellStyle name="20% - Accent3 2" xfId="52"/>
    <cellStyle name="20% - Accent4 2" xfId="53"/>
    <cellStyle name="20% - Accent5 2" xfId="54"/>
    <cellStyle name="20% - Accent6 2" xfId="55"/>
    <cellStyle name="20% - akcent 1" xfId="56"/>
    <cellStyle name="20% - akcent 2" xfId="57"/>
    <cellStyle name="20% - akcent 3" xfId="58"/>
    <cellStyle name="20% - akcent 4" xfId="59"/>
    <cellStyle name="20% - akcent 5" xfId="60"/>
    <cellStyle name="20% - akcent 6" xfId="61"/>
    <cellStyle name="20% - Akzent1" xfId="62"/>
    <cellStyle name="20% - Akzent2" xfId="63"/>
    <cellStyle name="20% - Akzent3" xfId="64"/>
    <cellStyle name="20% - Akzent4" xfId="65"/>
    <cellStyle name="20% - Akzent5" xfId="66"/>
    <cellStyle name="20% - Akzent6" xfId="67"/>
    <cellStyle name="20% - Colore 1" xfId="68"/>
    <cellStyle name="20% - Colore 2" xfId="69"/>
    <cellStyle name="20% - Colore 3" xfId="70"/>
    <cellStyle name="20% - Colore 4" xfId="71"/>
    <cellStyle name="20% - Colore 5" xfId="72"/>
    <cellStyle name="20% - Colore 6" xfId="73"/>
    <cellStyle name="20% - Ênfase1" xfId="74"/>
    <cellStyle name="20% - Ênfase2" xfId="75"/>
    <cellStyle name="20% - Ênfase3" xfId="76"/>
    <cellStyle name="20% - Ênfase4" xfId="77"/>
    <cellStyle name="20% - Ênfase5" xfId="78"/>
    <cellStyle name="20% - Ênfase6" xfId="79"/>
    <cellStyle name="20% - Énfasis1" xfId="80"/>
    <cellStyle name="20% - Énfasis2" xfId="81"/>
    <cellStyle name="20% - Énfasis3" xfId="82"/>
    <cellStyle name="20% - Énfasis4" xfId="83"/>
    <cellStyle name="20% - Énfasis5" xfId="84"/>
    <cellStyle name="20% - Énfasis6" xfId="85"/>
    <cellStyle name="20% - uthevingsfarge 1" xfId="86"/>
    <cellStyle name="20% - uthevingsfarge 2" xfId="87"/>
    <cellStyle name="20% - uthevingsfarge 3" xfId="88"/>
    <cellStyle name="20% - uthevingsfarge 4" xfId="89"/>
    <cellStyle name="20% - uthevingsfarge 5" xfId="90"/>
    <cellStyle name="20% - uthevingsfarge 6" xfId="91"/>
    <cellStyle name="20% - Акцент1" xfId="92"/>
    <cellStyle name="20% - Акцент2" xfId="93"/>
    <cellStyle name="20% - Акцент3" xfId="94"/>
    <cellStyle name="20% - Акцент4" xfId="95"/>
    <cellStyle name="20% - Акцент5" xfId="96"/>
    <cellStyle name="20% - Акцент6" xfId="97"/>
    <cellStyle name="40 % - Aksentti1" xfId="98"/>
    <cellStyle name="40 % - Aksentti2" xfId="99"/>
    <cellStyle name="40 % - Aksentti3" xfId="100"/>
    <cellStyle name="40 % - Aksentti4" xfId="101"/>
    <cellStyle name="40 % - Aksentti5" xfId="102"/>
    <cellStyle name="40 % - Aksentti6" xfId="103"/>
    <cellStyle name="40 % – Zvýraznění1" xfId="104"/>
    <cellStyle name="40 % – Zvýraznění2" xfId="105"/>
    <cellStyle name="40 % – Zvýraznění3" xfId="106"/>
    <cellStyle name="40 % – Zvýraznění4" xfId="107"/>
    <cellStyle name="40 % – Zvýraznění5" xfId="108"/>
    <cellStyle name="40 % – Zvýraznění6" xfId="109"/>
    <cellStyle name="40 % - Accent1" xfId="110"/>
    <cellStyle name="40 % - Accent2" xfId="111"/>
    <cellStyle name="40 % - Accent3" xfId="112"/>
    <cellStyle name="40 % - Accent4" xfId="113"/>
    <cellStyle name="40 % - Accent5" xfId="114"/>
    <cellStyle name="40 % - Accent6" xfId="115"/>
    <cellStyle name="40% - 1. jelölőszín" xfId="116"/>
    <cellStyle name="40% - 2. jelölőszín" xfId="117"/>
    <cellStyle name="40% - 3. jelölőszín" xfId="118"/>
    <cellStyle name="40% - 4. jelölőszín" xfId="119"/>
    <cellStyle name="40% - 5. jelölőszín" xfId="120"/>
    <cellStyle name="40% - 6. jelölőszín" xfId="121"/>
    <cellStyle name="40% - Accent1 2" xfId="122"/>
    <cellStyle name="40% - Accent2 2" xfId="123"/>
    <cellStyle name="40% - Accent3 2" xfId="124"/>
    <cellStyle name="40% - Accent4 2" xfId="125"/>
    <cellStyle name="40% - Accent5 2" xfId="126"/>
    <cellStyle name="40% - Accent6 2" xfId="127"/>
    <cellStyle name="40% - akcent 1" xfId="128"/>
    <cellStyle name="40% - akcent 2" xfId="129"/>
    <cellStyle name="40% - akcent 3" xfId="130"/>
    <cellStyle name="40% - akcent 4" xfId="131"/>
    <cellStyle name="40% - akcent 5" xfId="132"/>
    <cellStyle name="40% - akcent 6" xfId="133"/>
    <cellStyle name="40% - Akzent1" xfId="134"/>
    <cellStyle name="40% - Akzent2" xfId="135"/>
    <cellStyle name="40% - Akzent3" xfId="136"/>
    <cellStyle name="40% - Akzent4" xfId="137"/>
    <cellStyle name="40% - Akzent5" xfId="138"/>
    <cellStyle name="40% - Akzent6" xfId="139"/>
    <cellStyle name="40% - Colore 1" xfId="140"/>
    <cellStyle name="40% - Colore 2" xfId="141"/>
    <cellStyle name="40% - Colore 3" xfId="142"/>
    <cellStyle name="40% - Colore 4" xfId="143"/>
    <cellStyle name="40% - Colore 5" xfId="144"/>
    <cellStyle name="40% - Colore 6" xfId="145"/>
    <cellStyle name="40% - Ênfase1" xfId="146"/>
    <cellStyle name="40% - Ênfase2" xfId="147"/>
    <cellStyle name="40% - Ênfase3" xfId="148"/>
    <cellStyle name="40% - Ênfase4" xfId="149"/>
    <cellStyle name="40% - Ênfase5" xfId="150"/>
    <cellStyle name="40% - Ênfase6" xfId="151"/>
    <cellStyle name="40% - Énfasis1" xfId="152"/>
    <cellStyle name="40% - Énfasis2" xfId="153"/>
    <cellStyle name="40% - Énfasis3" xfId="154"/>
    <cellStyle name="40% - Énfasis4" xfId="155"/>
    <cellStyle name="40% - Énfasis5" xfId="156"/>
    <cellStyle name="40% - Énfasis6" xfId="157"/>
    <cellStyle name="40% - uthevingsfarge 1" xfId="158"/>
    <cellStyle name="40% - uthevingsfarge 2" xfId="159"/>
    <cellStyle name="40% - uthevingsfarge 3" xfId="160"/>
    <cellStyle name="40% - uthevingsfarge 4" xfId="161"/>
    <cellStyle name="40% - uthevingsfarge 5" xfId="162"/>
    <cellStyle name="40% - uthevingsfarge 6" xfId="163"/>
    <cellStyle name="40% - Акцент1" xfId="164"/>
    <cellStyle name="40% - Акцент2" xfId="165"/>
    <cellStyle name="40% - Акцент3" xfId="166"/>
    <cellStyle name="40% - Акцент4" xfId="167"/>
    <cellStyle name="40% - Акцент5" xfId="168"/>
    <cellStyle name="40% - Акцент6" xfId="169"/>
    <cellStyle name="60 % - Aksentti1" xfId="170"/>
    <cellStyle name="60 % - Aksentti2" xfId="171"/>
    <cellStyle name="60 % - Aksentti3" xfId="172"/>
    <cellStyle name="60 % - Aksentti4" xfId="173"/>
    <cellStyle name="60 % - Aksentti5" xfId="174"/>
    <cellStyle name="60 % - Aksentti6" xfId="175"/>
    <cellStyle name="60 % – Zvýraznění1" xfId="176"/>
    <cellStyle name="60 % – Zvýraznění2" xfId="177"/>
    <cellStyle name="60 % – Zvýraznění3" xfId="178"/>
    <cellStyle name="60 % – Zvýraznění4" xfId="179"/>
    <cellStyle name="60 % – Zvýraznění5" xfId="180"/>
    <cellStyle name="60 % – Zvýraznění6" xfId="181"/>
    <cellStyle name="60 % - Accent1" xfId="182"/>
    <cellStyle name="60 % - Accent2" xfId="183"/>
    <cellStyle name="60 % - Accent3" xfId="184"/>
    <cellStyle name="60 % - Accent4" xfId="185"/>
    <cellStyle name="60 % - Accent5" xfId="186"/>
    <cellStyle name="60 % - Accent6" xfId="187"/>
    <cellStyle name="60% - 1. jelölőszín" xfId="188"/>
    <cellStyle name="60% - 2. jelölőszín" xfId="189"/>
    <cellStyle name="60% - 3. jelölőszín" xfId="190"/>
    <cellStyle name="60% - 4. jelölőszín" xfId="191"/>
    <cellStyle name="60% - 5. jelölőszín" xfId="192"/>
    <cellStyle name="60% - 6. jelölőszín" xfId="193"/>
    <cellStyle name="60% - Accent1 2" xfId="194"/>
    <cellStyle name="60% - Accent2 2" xfId="195"/>
    <cellStyle name="60% - Accent3 2" xfId="196"/>
    <cellStyle name="60% - Accent4 2" xfId="197"/>
    <cellStyle name="60% - Accent5 2" xfId="198"/>
    <cellStyle name="60% - Accent6 2" xfId="199"/>
    <cellStyle name="60% - akcent 1" xfId="200"/>
    <cellStyle name="60% - akcent 2" xfId="201"/>
    <cellStyle name="60% - akcent 3" xfId="202"/>
    <cellStyle name="60% - akcent 4" xfId="203"/>
    <cellStyle name="60% - akcent 5" xfId="204"/>
    <cellStyle name="60% - akcent 6" xfId="205"/>
    <cellStyle name="60% - Akzent1" xfId="206"/>
    <cellStyle name="60% - Akzent2" xfId="207"/>
    <cellStyle name="60% - Akzent3" xfId="208"/>
    <cellStyle name="60% - Akzent4" xfId="209"/>
    <cellStyle name="60% - Akzent5" xfId="210"/>
    <cellStyle name="60% - Akzent6" xfId="211"/>
    <cellStyle name="60% - Colore 1" xfId="212"/>
    <cellStyle name="60% - Colore 2" xfId="213"/>
    <cellStyle name="60% - Colore 3" xfId="214"/>
    <cellStyle name="60% - Colore 4" xfId="215"/>
    <cellStyle name="60% - Colore 5" xfId="216"/>
    <cellStyle name="60% - Colore 6" xfId="217"/>
    <cellStyle name="60% - Ênfase1" xfId="218"/>
    <cellStyle name="60% - Ênfase2" xfId="219"/>
    <cellStyle name="60% - Ênfase3" xfId="220"/>
    <cellStyle name="60% - Ênfase4" xfId="221"/>
    <cellStyle name="60% - Ênfase5" xfId="222"/>
    <cellStyle name="60% - Ênfase6" xfId="223"/>
    <cellStyle name="60% - Énfasis1" xfId="224"/>
    <cellStyle name="60% - Énfasis2" xfId="225"/>
    <cellStyle name="60% - Énfasis3" xfId="226"/>
    <cellStyle name="60% - Énfasis4" xfId="227"/>
    <cellStyle name="60% - Énfasis5" xfId="228"/>
    <cellStyle name="60% - Énfasis6" xfId="229"/>
    <cellStyle name="60% - uthevingsfarge 1" xfId="230"/>
    <cellStyle name="60% - uthevingsfarge 2" xfId="231"/>
    <cellStyle name="60% - uthevingsfarge 3" xfId="232"/>
    <cellStyle name="60% - uthevingsfarge 4" xfId="233"/>
    <cellStyle name="60% - uthevingsfarge 5" xfId="234"/>
    <cellStyle name="60% - uthevingsfarge 6" xfId="235"/>
    <cellStyle name="60% - Акцент1" xfId="236"/>
    <cellStyle name="60% - Акцент2" xfId="237"/>
    <cellStyle name="60% - Акцент3" xfId="238"/>
    <cellStyle name="60% - Акцент4" xfId="239"/>
    <cellStyle name="60% - Акцент5" xfId="240"/>
    <cellStyle name="60% - Акцент6" xfId="241"/>
    <cellStyle name="Accent1 2" xfId="242"/>
    <cellStyle name="Accent2 2" xfId="243"/>
    <cellStyle name="Accent3 2" xfId="244"/>
    <cellStyle name="Accent4 2" xfId="245"/>
    <cellStyle name="Accent5 2" xfId="246"/>
    <cellStyle name="Accent6 2" xfId="247"/>
    <cellStyle name="Açıklama Metni" xfId="248"/>
    <cellStyle name="Akcent 1" xfId="249"/>
    <cellStyle name="Akcent 2" xfId="250"/>
    <cellStyle name="Akcent 3" xfId="251"/>
    <cellStyle name="Akcent 4" xfId="252"/>
    <cellStyle name="Akcent 5" xfId="253"/>
    <cellStyle name="Akcent 6" xfId="254"/>
    <cellStyle name="Aksentti1" xfId="255"/>
    <cellStyle name="Aksentti2" xfId="256"/>
    <cellStyle name="Aksentti3" xfId="257"/>
    <cellStyle name="Aksentti4" xfId="258"/>
    <cellStyle name="Aksentti5" xfId="259"/>
    <cellStyle name="Aksentti6" xfId="260"/>
    <cellStyle name="Akzent1" xfId="261"/>
    <cellStyle name="Akzent2" xfId="262"/>
    <cellStyle name="Akzent3" xfId="263"/>
    <cellStyle name="Akzent4" xfId="264"/>
    <cellStyle name="Akzent5" xfId="265"/>
    <cellStyle name="Akzent6" xfId="266"/>
    <cellStyle name="Ana Başlık" xfId="267"/>
    <cellStyle name="Ausgabe" xfId="268"/>
    <cellStyle name="Avertissement" xfId="269"/>
    <cellStyle name="Bad 2" xfId="270"/>
    <cellStyle name="Bağlı Hücre" xfId="271"/>
    <cellStyle name="Başlık 1" xfId="272"/>
    <cellStyle name="Başlık 2" xfId="273"/>
    <cellStyle name="Başlık 3" xfId="274"/>
    <cellStyle name="Başlık 4" xfId="275"/>
    <cellStyle name="Berechnung" xfId="276"/>
    <cellStyle name="Beregning" xfId="277"/>
    <cellStyle name="Berekening" xfId="278"/>
    <cellStyle name="Bevitel" xfId="279"/>
    <cellStyle name="Body" xfId="280"/>
    <cellStyle name="Body 2" xfId="639"/>
    <cellStyle name="Body 3" xfId="640"/>
    <cellStyle name="Bom" xfId="281"/>
    <cellStyle name="Buena" xfId="282"/>
    <cellStyle name="Calcolo" xfId="283"/>
    <cellStyle name="Calcul" xfId="284"/>
    <cellStyle name="Calculation 2" xfId="285"/>
    <cellStyle name="Cálculo" xfId="286"/>
    <cellStyle name="čárky [0]_A - Explanation of Fax Res - 01Sep02" xfId="287"/>
    <cellStyle name="čárky_A - Explanation of Fax Res - 01Sep02" xfId="288"/>
    <cellStyle name="Celda de comprobación" xfId="289"/>
    <cellStyle name="Celda vinculada" xfId="290"/>
    <cellStyle name="Celkem" xfId="291"/>
    <cellStyle name="Cella collegata" xfId="292"/>
    <cellStyle name="Cella da controllare" xfId="293"/>
    <cellStyle name="Cellule liée" xfId="294"/>
    <cellStyle name="Célula de Verificação" xfId="295"/>
    <cellStyle name="Célula Vinculada" xfId="296"/>
    <cellStyle name="Check Cell 2" xfId="297"/>
    <cellStyle name="Chybně" xfId="298"/>
    <cellStyle name="Çıkış" xfId="299"/>
    <cellStyle name="Cím" xfId="300"/>
    <cellStyle name="Címsor 1" xfId="301"/>
    <cellStyle name="Címsor 2" xfId="302"/>
    <cellStyle name="Címsor 3" xfId="303"/>
    <cellStyle name="Címsor 4" xfId="304"/>
    <cellStyle name="Colore 1" xfId="305"/>
    <cellStyle name="Colore 2" xfId="306"/>
    <cellStyle name="Colore 3" xfId="307"/>
    <cellStyle name="Colore 4" xfId="308"/>
    <cellStyle name="Colore 5" xfId="309"/>
    <cellStyle name="Colore 6" xfId="310"/>
    <cellStyle name="Comma  - Style1" xfId="311"/>
    <cellStyle name="Comma  - Style1 2" xfId="641"/>
    <cellStyle name="Comma  - Style1 3" xfId="642"/>
    <cellStyle name="Comma  - Style2" xfId="312"/>
    <cellStyle name="Comma  - Style2 2" xfId="643"/>
    <cellStyle name="Comma  - Style2 3" xfId="644"/>
    <cellStyle name="Comma  - Style3" xfId="313"/>
    <cellStyle name="Comma  - Style3 2" xfId="645"/>
    <cellStyle name="Comma  - Style3 3" xfId="646"/>
    <cellStyle name="Comma  - Style4" xfId="314"/>
    <cellStyle name="Comma  - Style4 2" xfId="647"/>
    <cellStyle name="Comma  - Style4 3" xfId="648"/>
    <cellStyle name="Comma  - Style5" xfId="315"/>
    <cellStyle name="Comma  - Style5 2" xfId="649"/>
    <cellStyle name="Comma  - Style5 3" xfId="650"/>
    <cellStyle name="Comma  - Style6" xfId="316"/>
    <cellStyle name="Comma  - Style6 2" xfId="651"/>
    <cellStyle name="Comma  - Style6 3" xfId="652"/>
    <cellStyle name="Comma  - Style7" xfId="317"/>
    <cellStyle name="Comma  - Style7 2" xfId="653"/>
    <cellStyle name="Comma  - Style7 3" xfId="654"/>
    <cellStyle name="Comma  - Style8" xfId="318"/>
    <cellStyle name="Comma  - Style8 2" xfId="655"/>
    <cellStyle name="Comma  - Style8 3" xfId="656"/>
    <cellStyle name="Comma 10" xfId="657"/>
    <cellStyle name="Comma 11" xfId="658"/>
    <cellStyle name="Comma 2" xfId="319"/>
    <cellStyle name="Comma 2 2" xfId="320"/>
    <cellStyle name="Comma 3" xfId="659"/>
    <cellStyle name="Comma 3 2" xfId="660"/>
    <cellStyle name="Comma 4" xfId="661"/>
    <cellStyle name="Comma 5" xfId="662"/>
    <cellStyle name="Comma 6" xfId="663"/>
    <cellStyle name="Comma 7" xfId="664"/>
    <cellStyle name="Comma 8" xfId="665"/>
    <cellStyle name="Comma 9" xfId="666"/>
    <cellStyle name="Commentaire" xfId="321"/>
    <cellStyle name="Controlecel" xfId="322"/>
    <cellStyle name="Currency 2" xfId="667"/>
    <cellStyle name="Currency 3" xfId="668"/>
    <cellStyle name="Dane wejściowe" xfId="323"/>
    <cellStyle name="Dane wyjściowe" xfId="324"/>
    <cellStyle name="Dårlig" xfId="325"/>
    <cellStyle name="Dezimal [0]_SIEMENS-Raten 2001-Euro" xfId="326"/>
    <cellStyle name="Dezimal_SIEMENS-Raten 2001-Euro" xfId="327"/>
    <cellStyle name="Dobre" xfId="328"/>
    <cellStyle name="Eingabe" xfId="329"/>
    <cellStyle name="Ellenőrzőcella" xfId="330"/>
    <cellStyle name="Encabezado 4" xfId="331"/>
    <cellStyle name="Ênfase1" xfId="332"/>
    <cellStyle name="Ênfase2" xfId="333"/>
    <cellStyle name="Ênfase3" xfId="334"/>
    <cellStyle name="Ênfase4" xfId="335"/>
    <cellStyle name="Ênfase5" xfId="336"/>
    <cellStyle name="Ênfase6" xfId="337"/>
    <cellStyle name="Énfasis1" xfId="338"/>
    <cellStyle name="Énfasis2" xfId="339"/>
    <cellStyle name="Énfasis3" xfId="340"/>
    <cellStyle name="Énfasis4" xfId="341"/>
    <cellStyle name="Énfasis5" xfId="342"/>
    <cellStyle name="Énfasis6" xfId="343"/>
    <cellStyle name="Entrada" xfId="344"/>
    <cellStyle name="Entrée" xfId="345"/>
    <cellStyle name="Ergebnis" xfId="346"/>
    <cellStyle name="Erklärender Text" xfId="347"/>
    <cellStyle name="Estilo 1" xfId="348"/>
    <cellStyle name="Euro" xfId="349"/>
    <cellStyle name="Euro 10" xfId="350"/>
    <cellStyle name="Euro 11" xfId="351"/>
    <cellStyle name="Euro 12" xfId="352"/>
    <cellStyle name="Euro 13" xfId="353"/>
    <cellStyle name="Euro 14" xfId="354"/>
    <cellStyle name="Euro 2" xfId="355"/>
    <cellStyle name="Euro 3" xfId="356"/>
    <cellStyle name="Euro 4" xfId="357"/>
    <cellStyle name="Euro 5" xfId="358"/>
    <cellStyle name="Euro 6" xfId="359"/>
    <cellStyle name="Euro 7" xfId="360"/>
    <cellStyle name="Euro 8" xfId="361"/>
    <cellStyle name="Euro 9" xfId="362"/>
    <cellStyle name="Explanatory Text 2" xfId="363"/>
    <cellStyle name="Figyelmeztetés" xfId="364"/>
    <cellStyle name="Forklarende tekst" xfId="365"/>
    <cellStyle name="Gekoppelde cel" xfId="366"/>
    <cellStyle name="Giriş" xfId="367"/>
    <cellStyle name="God" xfId="368"/>
    <cellStyle name="Goed" xfId="369"/>
    <cellStyle name="Good 2" xfId="370"/>
    <cellStyle name="Grey" xfId="371"/>
    <cellStyle name="Gut" xfId="372"/>
    <cellStyle name="Header1" xfId="373"/>
    <cellStyle name="Header2" xfId="374"/>
    <cellStyle name="Heading 1 2" xfId="375"/>
    <cellStyle name="Heading 2 2" xfId="376"/>
    <cellStyle name="Heading 3 2" xfId="377"/>
    <cellStyle name="Heading 4 2" xfId="378"/>
    <cellStyle name="Hesaplama" xfId="379"/>
    <cellStyle name="Hipervínculo_Country update" xfId="380"/>
    <cellStyle name="Hivatkozott cella" xfId="381"/>
    <cellStyle name="Huomautus" xfId="382"/>
    <cellStyle name="Huono" xfId="383"/>
    <cellStyle name="Hypertextový odkaz_Czech Republic 19-07-02 (NG)" xfId="384"/>
    <cellStyle name="Hyvä" xfId="385"/>
    <cellStyle name="Incorrecto" xfId="386"/>
    <cellStyle name="Incorreto" xfId="387"/>
    <cellStyle name="Inndata" xfId="388"/>
    <cellStyle name="Input [yellow]" xfId="389"/>
    <cellStyle name="Input 2" xfId="390"/>
    <cellStyle name="Insatisfaisant" xfId="391"/>
    <cellStyle name="Invoer" xfId="392"/>
    <cellStyle name="İşaretli Hücre" xfId="393"/>
    <cellStyle name="İyi" xfId="394"/>
    <cellStyle name="Jegyzet" xfId="395"/>
    <cellStyle name="Jelölőszín (1)" xfId="396"/>
    <cellStyle name="Jelölőszín (2)" xfId="397"/>
    <cellStyle name="Jelölőszín (3)" xfId="398"/>
    <cellStyle name="Jelölőszín (4)" xfId="399"/>
    <cellStyle name="Jelölőszín (5)" xfId="400"/>
    <cellStyle name="Jelölőszín (6)" xfId="401"/>
    <cellStyle name="Jó" xfId="402"/>
    <cellStyle name="Kiinteä" xfId="403"/>
    <cellStyle name="Kimenet" xfId="404"/>
    <cellStyle name="Koblet celle" xfId="405"/>
    <cellStyle name="Komma [0]_NAT GCR 2003 010602" xfId="406"/>
    <cellStyle name="Komma_NAT GCR 2003 010602" xfId="407"/>
    <cellStyle name="Komma0" xfId="408"/>
    <cellStyle name="Komma0 2" xfId="669"/>
    <cellStyle name="Komma0 3" xfId="670"/>
    <cellStyle name="Komórka połączona" xfId="409"/>
    <cellStyle name="Komórka zaznaczona" xfId="410"/>
    <cellStyle name="Kontrollcelle" xfId="411"/>
    <cellStyle name="Kontrolní buňka" xfId="412"/>
    <cellStyle name="Kop 1" xfId="413"/>
    <cellStyle name="Kop 2" xfId="414"/>
    <cellStyle name="Kop 3" xfId="415"/>
    <cellStyle name="Kop 4" xfId="416"/>
    <cellStyle name="Kötü" xfId="417"/>
    <cellStyle name="Laskenta" xfId="418"/>
    <cellStyle name="Lien hypertexte visité_Passport Rates 2001-2002 base sent to  countries 150301" xfId="419"/>
    <cellStyle name="Lien hypertexte_Passport Rates 2001-2002 base sent to  countries 150301" xfId="420"/>
    <cellStyle name="Linked Cell 2" xfId="421"/>
    <cellStyle name="Linkitetty solu" xfId="422"/>
    <cellStyle name="Magyarázó szöveg" xfId="423"/>
    <cellStyle name="měny_A - Explanation of Fax Res - 01Sep02" xfId="424"/>
    <cellStyle name="Merknad" xfId="425"/>
    <cellStyle name="Migliaia (0)_2 TR0203IT" xfId="426"/>
    <cellStyle name="Migliaia_1 TR0102IT" xfId="427"/>
    <cellStyle name="Millares [0]_ABB ES proposal 2001_2002 (only bookable from Spain)" xfId="428"/>
    <cellStyle name="Millares_ABB ES proposal 2001_2002 (only bookable from Spain)" xfId="429"/>
    <cellStyle name="Milliers [0]_JP - ICD9 2007" xfId="430"/>
    <cellStyle name="Milliers_AT - ICD9 rates 2007" xfId="431"/>
    <cellStyle name="Moneda [0]_ABB ES proposal 2001_2002 (only bookable from Spain)" xfId="432"/>
    <cellStyle name="Moneda_ABB ES proposal 2001_2002 (only bookable from Spain)" xfId="433"/>
    <cellStyle name="Monétaire [0]_Passport Rates 2001-2002 base sent to  countries 150301" xfId="434"/>
    <cellStyle name="Monétaire_EMEA Capp Worksheet - to be used with EMEA  European Contracts only" xfId="435"/>
    <cellStyle name="Nadpis 1" xfId="436"/>
    <cellStyle name="Nadpis 2" xfId="437"/>
    <cellStyle name="Nadpis 3" xfId="438"/>
    <cellStyle name="Nadpis 4" xfId="439"/>
    <cellStyle name="Nagłówek 1" xfId="440"/>
    <cellStyle name="Nagłówek 2" xfId="441"/>
    <cellStyle name="Nagłówek 3" xfId="442"/>
    <cellStyle name="Nagłówek 4" xfId="443"/>
    <cellStyle name="Název" xfId="444"/>
    <cellStyle name="Neutra" xfId="445"/>
    <cellStyle name="Neutraal" xfId="446"/>
    <cellStyle name="Neutraali" xfId="447"/>
    <cellStyle name="Neutral 2" xfId="448"/>
    <cellStyle name="Neutrale" xfId="449"/>
    <cellStyle name="Neutralne" xfId="450"/>
    <cellStyle name="Neutrální" xfId="451"/>
    <cellStyle name="Neutre" xfId="452"/>
    <cellStyle name="no dec" xfId="453"/>
    <cellStyle name="no dec 2" xfId="671"/>
    <cellStyle name="no dec 3" xfId="672"/>
    <cellStyle name="Normaali 2" xfId="454"/>
    <cellStyle name="Normaali_FI ICD44_incl03-04upd" xfId="455"/>
    <cellStyle name="Normal" xfId="0" builtinId="0"/>
    <cellStyle name="Normal - Style1" xfId="456"/>
    <cellStyle name="Normal 10" xfId="637"/>
    <cellStyle name="Normal 11" xfId="673"/>
    <cellStyle name="Normal 11 2" xfId="674"/>
    <cellStyle name="Normal 12" xfId="675"/>
    <cellStyle name="Normal 12 2" xfId="676"/>
    <cellStyle name="Normal 13" xfId="677"/>
    <cellStyle name="Normal 13 2" xfId="678"/>
    <cellStyle name="Normal 14" xfId="679"/>
    <cellStyle name="Normal 15" xfId="680"/>
    <cellStyle name="Normal 15 2" xfId="681"/>
    <cellStyle name="Normal 16" xfId="682"/>
    <cellStyle name="Normal 16 2" xfId="683"/>
    <cellStyle name="Normal 17" xfId="684"/>
    <cellStyle name="Normal 18" xfId="685"/>
    <cellStyle name="Normal 19" xfId="686"/>
    <cellStyle name="Normal 2" xfId="457"/>
    <cellStyle name="Normal 2 2" xfId="458"/>
    <cellStyle name="Normal 2 3" xfId="638"/>
    <cellStyle name="Normal 2_2010 11 25 - LU - ICD4  BPS 2011" xfId="459"/>
    <cellStyle name="Normal 20" xfId="687"/>
    <cellStyle name="Normal 21" xfId="688"/>
    <cellStyle name="Normal 22" xfId="689"/>
    <cellStyle name="Normal 23" xfId="690"/>
    <cellStyle name="Normal 24" xfId="691"/>
    <cellStyle name="Normal 25" xfId="692"/>
    <cellStyle name="Normal 25 2" xfId="693"/>
    <cellStyle name="Normal 26" xfId="694"/>
    <cellStyle name="Normal 27" xfId="695"/>
    <cellStyle name="Normal 28" xfId="696"/>
    <cellStyle name="Normal 28 2" xfId="697"/>
    <cellStyle name="Normal 29" xfId="698"/>
    <cellStyle name="Normal 3" xfId="1"/>
    <cellStyle name="Normal 3 2" xfId="699"/>
    <cellStyle name="Normal 3 3" xfId="700"/>
    <cellStyle name="Normal 3_Latin America Fleet 2013" xfId="701"/>
    <cellStyle name="Normal 30" xfId="702"/>
    <cellStyle name="Normal 31" xfId="703"/>
    <cellStyle name="Normal 32" xfId="704"/>
    <cellStyle name="Normal 33" xfId="705"/>
    <cellStyle name="Normal 34" xfId="706"/>
    <cellStyle name="Normal 35" xfId="707"/>
    <cellStyle name="Normal 36" xfId="708"/>
    <cellStyle name="Normal 37" xfId="709"/>
    <cellStyle name="Normal 38" xfId="710"/>
    <cellStyle name="Normal 39" xfId="711"/>
    <cellStyle name="Normal 4" xfId="712"/>
    <cellStyle name="Normal 4 2" xfId="713"/>
    <cellStyle name="Normal 40" xfId="714"/>
    <cellStyle name="Normal 41" xfId="721"/>
    <cellStyle name="Normal 5" xfId="715"/>
    <cellStyle name="Normal 6" xfId="716"/>
    <cellStyle name="Normal 7" xfId="717"/>
    <cellStyle name="Normal 8" xfId="718"/>
    <cellStyle name="Normal 9" xfId="719"/>
    <cellStyle name="Normál_ASCER (EAST COUNTRIES - EUROS)" xfId="460"/>
    <cellStyle name="Normal_Network Partner Rates 2" xfId="2"/>
    <cellStyle name="Normale_1 TR0102IT" xfId="461"/>
    <cellStyle name="normální_B8F89000" xfId="462"/>
    <cellStyle name="Normalny_flaty ALFABETYCZNIE" xfId="463"/>
    <cellStyle name="Not" xfId="464"/>
    <cellStyle name="Nota" xfId="465"/>
    <cellStyle name="Notas" xfId="466"/>
    <cellStyle name="Note 2" xfId="467"/>
    <cellStyle name="Notitie" xfId="468"/>
    <cellStyle name="Notiz" xfId="469"/>
    <cellStyle name="Nötr" xfId="470"/>
    <cellStyle name="Nøytral" xfId="471"/>
    <cellStyle name="Obliczenia" xfId="472"/>
    <cellStyle name="Ongeldig" xfId="473"/>
    <cellStyle name="Összesen" xfId="474"/>
    <cellStyle name="Otsikko" xfId="475"/>
    <cellStyle name="Otsikko 1" xfId="476"/>
    <cellStyle name="Otsikko 2" xfId="477"/>
    <cellStyle name="Otsikko 3" xfId="478"/>
    <cellStyle name="Otsikko 4" xfId="479"/>
    <cellStyle name="Otsikko_2010 01 11 - JP - ICD3 for loading" xfId="480"/>
    <cellStyle name="Output 2" xfId="481"/>
    <cellStyle name="Overskrift 1" xfId="482"/>
    <cellStyle name="Overskrift 2" xfId="483"/>
    <cellStyle name="Overskrift 3" xfId="484"/>
    <cellStyle name="Overskrift 4" xfId="485"/>
    <cellStyle name="Päivämäärä" xfId="486"/>
    <cellStyle name="Percent [2]" xfId="487"/>
    <cellStyle name="Percent 2" xfId="488"/>
    <cellStyle name="Percent 3" xfId="720"/>
    <cellStyle name="Poznámka" xfId="489"/>
    <cellStyle name="Propojená buňka" xfId="490"/>
    <cellStyle name="PSChar" xfId="491"/>
    <cellStyle name="PSDate" xfId="492"/>
    <cellStyle name="PSDec" xfId="493"/>
    <cellStyle name="PSHeading" xfId="494"/>
    <cellStyle name="PSInt" xfId="495"/>
    <cellStyle name="PSSpacer" xfId="496"/>
    <cellStyle name="Rossz" xfId="497"/>
    <cellStyle name="Saída" xfId="498"/>
    <cellStyle name="Salida" xfId="499"/>
    <cellStyle name="Satisfaisant" xfId="500"/>
    <cellStyle name="Schlecht" xfId="501"/>
    <cellStyle name="Selittävä teksti" xfId="502"/>
    <cellStyle name="Semleges" xfId="503"/>
    <cellStyle name="shade" xfId="504"/>
    <cellStyle name="Sledovaný hypertextový odkaz_Czech Republic 19-07-02 (NG)" xfId="505"/>
    <cellStyle name="Sortie" xfId="506"/>
    <cellStyle name="Správně" xfId="507"/>
    <cellStyle name="Standaard_ICD_JULI_2001" xfId="508"/>
    <cellStyle name="Standard_AEV SK  rates Januar 2005" xfId="509"/>
    <cellStyle name="Stijl 1" xfId="510"/>
    <cellStyle name="Stil 1" xfId="511"/>
    <cellStyle name="Stílus 1" xfId="512"/>
    <cellStyle name="Styl 1" xfId="513"/>
    <cellStyle name="Style 1" xfId="514"/>
    <cellStyle name="Suma" xfId="515"/>
    <cellStyle name="Summa" xfId="516"/>
    <cellStyle name="Syöttö" xfId="517"/>
    <cellStyle name="Számítás" xfId="518"/>
    <cellStyle name="Tarkistussolu" xfId="519"/>
    <cellStyle name="Tekst objaśnienia" xfId="520"/>
    <cellStyle name="Tekst ostrzeżenia" xfId="521"/>
    <cellStyle name="Testo avviso" xfId="522"/>
    <cellStyle name="Testo descrittivo" xfId="523"/>
    <cellStyle name="Text upozornění" xfId="524"/>
    <cellStyle name="Texte explicatif" xfId="525"/>
    <cellStyle name="Texto de advertencia" xfId="526"/>
    <cellStyle name="Texto de Aviso" xfId="527"/>
    <cellStyle name="Texto explicativo" xfId="528"/>
    <cellStyle name="Titel" xfId="529"/>
    <cellStyle name="Title 2" xfId="530"/>
    <cellStyle name="Titolo" xfId="531"/>
    <cellStyle name="Titolo 1" xfId="532"/>
    <cellStyle name="Titolo 2" xfId="533"/>
    <cellStyle name="Titolo 3" xfId="534"/>
    <cellStyle name="Titolo 4" xfId="535"/>
    <cellStyle name="Titre" xfId="536"/>
    <cellStyle name="Titre 1" xfId="537"/>
    <cellStyle name="Titre 2" xfId="538"/>
    <cellStyle name="Titre 3" xfId="539"/>
    <cellStyle name="Titre 4" xfId="540"/>
    <cellStyle name="Titre_Copie de BPR GCR France _2011_avec franchises V1_maj 18 07 2011" xfId="541"/>
    <cellStyle name="Tittel" xfId="542"/>
    <cellStyle name="Título" xfId="543"/>
    <cellStyle name="Título 1" xfId="544"/>
    <cellStyle name="Título 2" xfId="545"/>
    <cellStyle name="Título 3" xfId="546"/>
    <cellStyle name="Título 4" xfId="547"/>
    <cellStyle name="Título_2010 01 11 - JP - ICD3 for loading" xfId="548"/>
    <cellStyle name="Toplam" xfId="549"/>
    <cellStyle name="Totaal" xfId="550"/>
    <cellStyle name="Total 2" xfId="551"/>
    <cellStyle name="Totale" xfId="552"/>
    <cellStyle name="Totalt" xfId="553"/>
    <cellStyle name="Tuhaterotin0" xfId="554"/>
    <cellStyle name="Tulostus" xfId="555"/>
    <cellStyle name="Tusental (0)_Blad1" xfId="556"/>
    <cellStyle name="Tusental_ICD Medium Term May 2002" xfId="557"/>
    <cellStyle name="Tytuł" xfId="558"/>
    <cellStyle name="Tyyli 1" xfId="559"/>
    <cellStyle name="Überschrift" xfId="560"/>
    <cellStyle name="Überschrift 1" xfId="561"/>
    <cellStyle name="Überschrift 2" xfId="562"/>
    <cellStyle name="Überschrift 3" xfId="563"/>
    <cellStyle name="Überschrift 4" xfId="564"/>
    <cellStyle name="Uitvoer" xfId="565"/>
    <cellStyle name="Utdata" xfId="566"/>
    <cellStyle name="Uthevingsfarge1" xfId="567"/>
    <cellStyle name="Uthevingsfarge2" xfId="568"/>
    <cellStyle name="Uthevingsfarge3" xfId="569"/>
    <cellStyle name="Uthevingsfarge4" xfId="570"/>
    <cellStyle name="Uthevingsfarge5" xfId="571"/>
    <cellStyle name="Uthevingsfarge6" xfId="572"/>
    <cellStyle name="Uwaga" xfId="573"/>
    <cellStyle name="Uyarı Metni" xfId="574"/>
    <cellStyle name="Valore non valido" xfId="575"/>
    <cellStyle name="Valore valido" xfId="576"/>
    <cellStyle name="Valuta (0)_2 TR0203IT" xfId="577"/>
    <cellStyle name="Valuta [0]_NAT GCR 2003 010602" xfId="578"/>
    <cellStyle name="Valuta_1 TR0102IT" xfId="579"/>
    <cellStyle name="Valuta0" xfId="580"/>
    <cellStyle name="Valuutta0" xfId="581"/>
    <cellStyle name="Varoitusteksti" xfId="582"/>
    <cellStyle name="Varseltekst" xfId="583"/>
    <cellStyle name="Vérification" xfId="584"/>
    <cellStyle name="Verklarende tekst" xfId="585"/>
    <cellStyle name="Verknüpfte Zelle" xfId="586"/>
    <cellStyle name="Vstup" xfId="587"/>
    <cellStyle name="Vurgu1" xfId="588"/>
    <cellStyle name="Vurgu2" xfId="589"/>
    <cellStyle name="Vurgu3" xfId="590"/>
    <cellStyle name="Vurgu4" xfId="591"/>
    <cellStyle name="Vurgu5" xfId="592"/>
    <cellStyle name="Vurgu6" xfId="593"/>
    <cellStyle name="Výpočet" xfId="594"/>
    <cellStyle name="Výstup" xfId="595"/>
    <cellStyle name="Vysvětlující text" xfId="596"/>
    <cellStyle name="Waarschuwingstekst" xfId="597"/>
    <cellStyle name="Währung [0]_April" xfId="598"/>
    <cellStyle name="Währung_~2312983" xfId="599"/>
    <cellStyle name="Warnender Text" xfId="600"/>
    <cellStyle name="Warning Text 2" xfId="601"/>
    <cellStyle name="Zelle überprüfen" xfId="602"/>
    <cellStyle name="Złe" xfId="603"/>
    <cellStyle name="Zvýraznění 1" xfId="604"/>
    <cellStyle name="Zvýraznění 2" xfId="605"/>
    <cellStyle name="Zvýraznění 3" xfId="606"/>
    <cellStyle name="Zvýraznění 4" xfId="607"/>
    <cellStyle name="Zvýraznění 5" xfId="608"/>
    <cellStyle name="Zvýraznění 6" xfId="609"/>
    <cellStyle name="Акцент1" xfId="610"/>
    <cellStyle name="Акцент2" xfId="611"/>
    <cellStyle name="Акцент3" xfId="612"/>
    <cellStyle name="Акцент4" xfId="613"/>
    <cellStyle name="Акцент5" xfId="614"/>
    <cellStyle name="Акцент6" xfId="615"/>
    <cellStyle name="Ввод " xfId="616"/>
    <cellStyle name="Вывод" xfId="617"/>
    <cellStyle name="Вычисление" xfId="618"/>
    <cellStyle name="Заголовок 1" xfId="619"/>
    <cellStyle name="Заголовок 2" xfId="620"/>
    <cellStyle name="Заголовок 3" xfId="621"/>
    <cellStyle name="Заголовок 4" xfId="622"/>
    <cellStyle name="Итог" xfId="623"/>
    <cellStyle name="Контрольная ячейка" xfId="624"/>
    <cellStyle name="Название" xfId="625"/>
    <cellStyle name="Нейтральный" xfId="626"/>
    <cellStyle name="Обычный 2" xfId="627"/>
    <cellStyle name="Обычный_GUIDA ITALY SRL icd8" xfId="628"/>
    <cellStyle name="Плохой" xfId="629"/>
    <cellStyle name="Пояснение" xfId="630"/>
    <cellStyle name="Примечание" xfId="631"/>
    <cellStyle name="Связанная ячейка" xfId="632"/>
    <cellStyle name="Стиль 1" xfId="633"/>
    <cellStyle name="Текст предупреждения" xfId="634"/>
    <cellStyle name="Хороший" xfId="635"/>
    <cellStyle name="標準_法人料金" xfId="6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</xdr:row>
      <xdr:rowOff>76200</xdr:rowOff>
    </xdr:from>
    <xdr:to>
      <xdr:col>8</xdr:col>
      <xdr:colOff>704850</xdr:colOff>
      <xdr:row>2</xdr:row>
      <xdr:rowOff>457200</xdr:rowOff>
    </xdr:to>
    <xdr:pic>
      <xdr:nvPicPr>
        <xdr:cNvPr id="2" name="Picture 2" descr="National green flag white background Med size 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76200"/>
          <a:ext cx="1666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95250</xdr:rowOff>
    </xdr:from>
    <xdr:to>
      <xdr:col>0</xdr:col>
      <xdr:colOff>1828800</xdr:colOff>
      <xdr:row>2</xdr:row>
      <xdr:rowOff>447674</xdr:rowOff>
    </xdr:to>
    <xdr:pic>
      <xdr:nvPicPr>
        <xdr:cNvPr id="3" name="Picture 2" descr="Enterprise Logo Mai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75260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2</xdr:row>
      <xdr:rowOff>47625</xdr:rowOff>
    </xdr:from>
    <xdr:ext cx="1514475" cy="400050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428625"/>
          <a:ext cx="1514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2</xdr:row>
      <xdr:rowOff>47625</xdr:rowOff>
    </xdr:from>
    <xdr:ext cx="1419225" cy="3714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428625"/>
          <a:ext cx="1419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28</xdr:row>
      <xdr:rowOff>28575</xdr:rowOff>
    </xdr:to>
    <xdr:pic>
      <xdr:nvPicPr>
        <xdr:cNvPr id="2" name="Picture 2" descr="China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5675" cy="536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2</xdr:row>
      <xdr:rowOff>95250</xdr:rowOff>
    </xdr:from>
    <xdr:ext cx="1390650" cy="3714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76250"/>
          <a:ext cx="1390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85725</xdr:colOff>
      <xdr:row>2</xdr:row>
      <xdr:rowOff>133350</xdr:rowOff>
    </xdr:from>
    <xdr:to>
      <xdr:col>0</xdr:col>
      <xdr:colOff>1838325</xdr:colOff>
      <xdr:row>2</xdr:row>
      <xdr:rowOff>485774</xdr:rowOff>
    </xdr:to>
    <xdr:pic>
      <xdr:nvPicPr>
        <xdr:cNvPr id="3" name="Picture 2" descr="Enterprise Logo Mai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5300"/>
          <a:ext cx="175260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</xdr:row>
      <xdr:rowOff>133350</xdr:rowOff>
    </xdr:from>
    <xdr:ext cx="1390650" cy="3714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514350"/>
          <a:ext cx="1390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</xdr:row>
      <xdr:rowOff>76200</xdr:rowOff>
    </xdr:from>
    <xdr:to>
      <xdr:col>8</xdr:col>
      <xdr:colOff>704850</xdr:colOff>
      <xdr:row>2</xdr:row>
      <xdr:rowOff>457200</xdr:rowOff>
    </xdr:to>
    <xdr:pic>
      <xdr:nvPicPr>
        <xdr:cNvPr id="2" name="Picture 2" descr="National green flag white background Med size 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76200"/>
          <a:ext cx="1666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114300</xdr:rowOff>
    </xdr:from>
    <xdr:to>
      <xdr:col>0</xdr:col>
      <xdr:colOff>1838325</xdr:colOff>
      <xdr:row>2</xdr:row>
      <xdr:rowOff>466724</xdr:rowOff>
    </xdr:to>
    <xdr:pic>
      <xdr:nvPicPr>
        <xdr:cNvPr id="3" name="Picture 2" descr="Enterprise Logo Mai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75260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2</xdr:row>
      <xdr:rowOff>95250</xdr:rowOff>
    </xdr:from>
    <xdr:ext cx="1390650" cy="3714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76250"/>
          <a:ext cx="1390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85725</xdr:colOff>
      <xdr:row>2</xdr:row>
      <xdr:rowOff>95250</xdr:rowOff>
    </xdr:from>
    <xdr:to>
      <xdr:col>0</xdr:col>
      <xdr:colOff>1838325</xdr:colOff>
      <xdr:row>2</xdr:row>
      <xdr:rowOff>447674</xdr:rowOff>
    </xdr:to>
    <xdr:pic>
      <xdr:nvPicPr>
        <xdr:cNvPr id="3" name="Picture 2" descr="Enterprise Logo Mai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75260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2</xdr:row>
      <xdr:rowOff>104775</xdr:rowOff>
    </xdr:from>
    <xdr:ext cx="1371600" cy="3714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485775"/>
          <a:ext cx="1371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2</xdr:row>
      <xdr:rowOff>95250</xdr:rowOff>
    </xdr:from>
    <xdr:ext cx="1390650" cy="3714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76250"/>
          <a:ext cx="1390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104775</xdr:colOff>
      <xdr:row>2</xdr:row>
      <xdr:rowOff>104775</xdr:rowOff>
    </xdr:from>
    <xdr:to>
      <xdr:col>0</xdr:col>
      <xdr:colOff>1857375</xdr:colOff>
      <xdr:row>2</xdr:row>
      <xdr:rowOff>457199</xdr:rowOff>
    </xdr:to>
    <xdr:pic>
      <xdr:nvPicPr>
        <xdr:cNvPr id="3" name="Picture 2" descr="Enterprise Logo Mai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66725"/>
          <a:ext cx="175260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2</xdr:row>
      <xdr:rowOff>85725</xdr:rowOff>
    </xdr:from>
    <xdr:ext cx="1562100" cy="409575"/>
    <xdr:pic>
      <xdr:nvPicPr>
        <xdr:cNvPr id="2" name="irc_mi" descr="http://carolinas.pga.com/gui/carolinas36/tournaments/National%20Car%20Re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6725"/>
          <a:ext cx="1562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qfiler\groups\VENTES\PUBLIC\TARIFS\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ONE/BUSHOUSE/Bh-03/Bps03/BPS03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qfiler\groups\Documents%20and%20Settings\PatersonT\Local%20Settings\Temporary%20Internet%20Files\OLK5\File1-A(MODIFIED)%20(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qfiler\groups\TUI%20Service%20AG\Erl&#246;se\Provision\1998_99\Prov_Okt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qfiler\groups\TUI%20Service%20AG\Erl&#246;se\Provision\1998_99\Prov-Dez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quish.uk.adforest.eu\remedy\CONSUMER%20PRICING\Consumer%20Rates%20&amp;%20Analysis\US%20POS\US%20POS%20Rate%20Shop%20Tools%20&amp;%20CSV%20Files\Rate%20Shop%20Tools\Serbia%20&amp;%20Montenegro\CS%20Weekly%20Excl%20EUR%20MV%20XML%20Reports%20US%20POS%20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SAM%20Fabian\Work%20In%20Progress\Priceline\Rates%20to%20give%20to%20priceline\Great%20Britai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able%20Pricing\GDS-Phone%20variable%20rates\Competitor%20Analysis%20Reports%20USA%20outbound\France\c5%20-%20France%2011-Apr-03%20(TG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able%20Pricing/GDS-Phone%20variable%20rates/Competitor%20Analysis%20Reports%20USA%20outbound/France/c5%20-%20France%2011-Apr-03%20(TG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brahamP\Local%20Settings\Temporary%20Internet%20Files\OLK9\UFC%20Release%2009%202005%20-%20E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qfiler\groups\Documents%20and%20Settings\AbrahamP\Local%20Settings\Temporary%20Internet%20Files\OLK9\UFC%20Release%2009%202005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udziakA\Local%20Settings\Temporary%20Internet%20Files\OLK5\ICD%204%20Low%20%20High%20+%20BPS%20-%20Offline%20COI%20%20INBOUN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udziakA\Local%20Settings\Temporary%20Internet%20Files\OLK24E\AbrahamP\Local%20Settings\Temporary%20Internet%20Files\OLK9\UFC%20Release%2009%202005%20-%20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udziakA/Local%20Settings/Temporary%20Internet%20Files/OLK24E/AbrahamP/Local%20Settings/Temporary%20Internet%20Files/OLK9/UFC%20Release%2009%202005%20-%20E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AP%20LBI%20(DO%20NOT%20USE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ales\IBD\IntlDev\Private\Contracted%20Rates\Business%20Rental%20Program\2014%20Corporate%20Rentals\Rates%202014\Singapore%20BPR%20GCR%202014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udziakA/Local%20Settings/Temporary%20Internet%20Files/OLK5/ICD%204%20Low%20%20High%20+%20BPS%20-%20Offline%20COI%20%20INBOU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Variable%20Pricing\GDS-Phone%20variable%20rates\Competitor%20Analysis%20Reports%20USA%20outbound\France\c5%20-%20France%2011-Apr-03%20(TG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ste2\Os%20meus%20documentos\Top%20car\Departamento%20administrativo\EC%20Internacional\UFC%202008%20%20EN_topc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ste2/Os%20meus%20documentos/Top%20car/Departamento%20administrativo/EC%20Internacional/UFC%202008%20%20EN_topc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qfiler\groups\VENTES\CR\HELCTRCS\HELDCo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201\e\Mes%20documents\ONE\BUSHOUSE\Bh-00\BPS00\BPS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ONE\BUSHOUSE\Bh-03\Bps03\BPS03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est incl"/>
      <sheetName val="Insurance"/>
      <sheetName val="Europe de l'Est Excl"/>
      <sheetName val="CAPUS"/>
      <sheetName val="CAPCL04"/>
      <sheetName val="asie"/>
      <sheetName val="Afrique du Sud"/>
      <sheetName val="Moyen-Orien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ICDW"/>
      <sheetName val="ICDE"/>
      <sheetName val="BSD"/>
      <sheetName val="Calc."/>
      <sheetName val="BPS"/>
      <sheetName val="IBPNL"/>
      <sheetName val="AT"/>
      <sheetName val="BE"/>
      <sheetName val="BG"/>
      <sheetName val="CS"/>
      <sheetName val="DK"/>
      <sheetName val="EE"/>
      <sheetName val="FI"/>
      <sheetName val="FR"/>
      <sheetName val="DE"/>
      <sheetName val="HU"/>
      <sheetName val="IE"/>
      <sheetName val="IL"/>
      <sheetName val="IT"/>
      <sheetName val="LV"/>
      <sheetName val="LT"/>
      <sheetName val="LU"/>
      <sheetName val="NL"/>
      <sheetName val="NO"/>
      <sheetName val="PL"/>
      <sheetName val="PT"/>
      <sheetName val="SK"/>
      <sheetName val="ES"/>
      <sheetName val="SE"/>
      <sheetName val="CH"/>
      <sheetName val="GB"/>
      <sheetName val="ND"/>
      <sheetName val="ZA"/>
      <sheetName val="AU1"/>
      <sheetName val="AU2"/>
      <sheetName val="US"/>
    </sheetNames>
    <sheetDataSet>
      <sheetData sheetId="0"/>
      <sheetData sheetId="1"/>
      <sheetData sheetId="2"/>
      <sheetData sheetId="3">
        <row r="519">
          <cell r="A519" t="str">
            <v>ECMR</v>
          </cell>
        </row>
        <row r="529">
          <cell r="D529" t="str">
            <v>VOLKSWAGEN CARAVELLE 2.5D (11 SEATS) (A) (A/C)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UFC"/>
      <sheetName val="2 - System Member Details"/>
      <sheetName val="3 - Station name &amp; UFS"/>
      <sheetName val="4 - Vehicle Form"/>
      <sheetName val="5 - Fleet availability"/>
      <sheetName val="6 - Insurance"/>
      <sheetName val="7 - Means of Payment"/>
      <sheetName val="8 - Min Max Age"/>
      <sheetName val="9 - Equipment Form"/>
      <sheetName val="10 - Dom. One Way"/>
      <sheetName val="11 - Dom. One Way - Amounts"/>
      <sheetName val="12 - Int. One Way"/>
      <sheetName val="13 - Int. One Way - Amounts"/>
      <sheetName val="14 - Del &amp; Coll"/>
      <sheetName val="15 - Apt &amp; Other Surcharges"/>
      <sheetName val="16 - Extra info - Fuel Price"/>
      <sheetName val="17 - Unlimited Km Rates"/>
      <sheetName val="18 - Chauffeur Rates"/>
      <sheetName val="2 - UFS 2"/>
      <sheetName val="2 - UFS 1"/>
      <sheetName val="19 - UFS 01"/>
      <sheetName val="20 - Help"/>
      <sheetName val="Liens-Listes"/>
      <sheetName val="Liens_Listes"/>
      <sheetName val="1_-_UFC"/>
      <sheetName val="2_-_System_Member_Details"/>
      <sheetName val="3_-_Station_name_&amp;_UFS"/>
      <sheetName val="4_-_Vehicle_Form"/>
      <sheetName val="5_-_Fleet_availability"/>
      <sheetName val="6_-_Insurance"/>
      <sheetName val="7_-_Means_of_Payment"/>
      <sheetName val="8_-_Min_Max_Age"/>
      <sheetName val="9_-_Equipment_Form"/>
      <sheetName val="10_-_Dom__One_Way"/>
      <sheetName val="11_-_Dom__One_Way_-_Amounts"/>
      <sheetName val="12_-_Int__One_Way"/>
      <sheetName val="13_-_Int__One_Way_-_Amounts"/>
      <sheetName val="14_-_Del_&amp;_Coll"/>
      <sheetName val="15_-_Apt_&amp;_Other_Surcharges"/>
      <sheetName val="16_-_Extra_info_-_Fuel_Price"/>
      <sheetName val="17_-_Unlimited_Km_Rates"/>
      <sheetName val="18_-_Chauffeur_Rates"/>
      <sheetName val="2_-_UFS_2"/>
      <sheetName val="2_-_UFS_1"/>
      <sheetName val="19_-_UFS_01"/>
      <sheetName val="20_-_Hel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9">
          <cell r="H29" t="str">
            <v>Select</v>
          </cell>
        </row>
        <row r="30">
          <cell r="H30" t="str">
            <v>Optional</v>
          </cell>
        </row>
        <row r="31">
          <cell r="H31" t="str">
            <v>Mandatory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t"/>
      <sheetName val="Kto"/>
      <sheetName val="A"/>
      <sheetName val="B"/>
      <sheetName val="C"/>
      <sheetName val="Provision"/>
    </sheetNames>
    <sheetDataSet>
      <sheetData sheetId="0" refreshError="1">
        <row r="2">
          <cell r="A2" t="str">
            <v>ABQ</v>
          </cell>
          <cell r="B2" t="str">
            <v>42860</v>
          </cell>
        </row>
        <row r="3">
          <cell r="A3" t="str">
            <v>ACE</v>
          </cell>
          <cell r="B3" t="str">
            <v>42230</v>
          </cell>
        </row>
        <row r="4">
          <cell r="A4" t="str">
            <v>ADB</v>
          </cell>
          <cell r="B4" t="str">
            <v>42410</v>
          </cell>
        </row>
        <row r="5">
          <cell r="A5" t="str">
            <v>ADV</v>
          </cell>
          <cell r="B5" t="str">
            <v>42430</v>
          </cell>
        </row>
        <row r="6">
          <cell r="A6" t="str">
            <v>ADZ</v>
          </cell>
          <cell r="B6" t="str">
            <v>42820</v>
          </cell>
        </row>
        <row r="7">
          <cell r="A7" t="str">
            <v>AGA</v>
          </cell>
          <cell r="B7" t="str">
            <v>42440</v>
          </cell>
        </row>
        <row r="8">
          <cell r="A8" t="str">
            <v>AGP</v>
          </cell>
          <cell r="B8" t="str">
            <v>42330</v>
          </cell>
        </row>
        <row r="9">
          <cell r="A9" t="str">
            <v>AKL</v>
          </cell>
          <cell r="B9" t="str">
            <v>42760</v>
          </cell>
        </row>
        <row r="10">
          <cell r="A10" t="str">
            <v>ALC</v>
          </cell>
          <cell r="B10" t="str">
            <v>42340</v>
          </cell>
        </row>
        <row r="11">
          <cell r="A11" t="str">
            <v>AMM</v>
          </cell>
          <cell r="B11" t="str">
            <v>42470</v>
          </cell>
        </row>
        <row r="12">
          <cell r="A12" t="str">
            <v>ANC</v>
          </cell>
          <cell r="B12" t="str">
            <v>42860</v>
          </cell>
        </row>
        <row r="13">
          <cell r="A13" t="str">
            <v>ANU</v>
          </cell>
          <cell r="B13" t="str">
            <v>42820</v>
          </cell>
        </row>
        <row r="14">
          <cell r="A14" t="str">
            <v>AOK</v>
          </cell>
          <cell r="B14" t="str">
            <v>42550</v>
          </cell>
        </row>
        <row r="15">
          <cell r="A15" t="str">
            <v>AQJ</v>
          </cell>
          <cell r="B15" t="str">
            <v>42470</v>
          </cell>
        </row>
        <row r="16">
          <cell r="A16" t="str">
            <v>ATH</v>
          </cell>
          <cell r="B16" t="str">
            <v>42520</v>
          </cell>
        </row>
        <row r="17">
          <cell r="A17" t="str">
            <v>ATL</v>
          </cell>
          <cell r="B17" t="str">
            <v>42860</v>
          </cell>
        </row>
        <row r="18">
          <cell r="A18" t="str">
            <v>AUA</v>
          </cell>
          <cell r="B18" t="str">
            <v>42820</v>
          </cell>
        </row>
        <row r="19">
          <cell r="A19" t="str">
            <v>AUH</v>
          </cell>
          <cell r="B19" t="str">
            <v>42490</v>
          </cell>
        </row>
        <row r="20">
          <cell r="A20" t="str">
            <v>AVI</v>
          </cell>
          <cell r="B20" t="str">
            <v>42840</v>
          </cell>
        </row>
        <row r="21">
          <cell r="A21" t="str">
            <v>AYT</v>
          </cell>
          <cell r="B21" t="str">
            <v>42420</v>
          </cell>
        </row>
        <row r="22">
          <cell r="A22" t="str">
            <v>BAH</v>
          </cell>
          <cell r="B22" t="str">
            <v>42490</v>
          </cell>
        </row>
        <row r="23">
          <cell r="A23" t="str">
            <v>BCN</v>
          </cell>
          <cell r="B23" t="str">
            <v>42360</v>
          </cell>
        </row>
        <row r="24">
          <cell r="A24" t="str">
            <v>BDS</v>
          </cell>
          <cell r="B24" t="str">
            <v>42640</v>
          </cell>
        </row>
        <row r="25">
          <cell r="A25" t="str">
            <v>BEY</v>
          </cell>
          <cell r="B25" t="str">
            <v>42470</v>
          </cell>
        </row>
        <row r="26">
          <cell r="A26" t="str">
            <v>BGI</v>
          </cell>
          <cell r="B26" t="str">
            <v>42820</v>
          </cell>
        </row>
        <row r="27">
          <cell r="A27" t="str">
            <v>BIA</v>
          </cell>
          <cell r="B27" t="str">
            <v>42910</v>
          </cell>
        </row>
        <row r="28">
          <cell r="A28" t="str">
            <v>BIO</v>
          </cell>
          <cell r="B28" t="str">
            <v>42360</v>
          </cell>
        </row>
        <row r="29">
          <cell r="A29" t="str">
            <v>BJL</v>
          </cell>
          <cell r="B29" t="str">
            <v>43120</v>
          </cell>
        </row>
        <row r="30">
          <cell r="A30" t="str">
            <v>BJS</v>
          </cell>
          <cell r="B30" t="str">
            <v>42710</v>
          </cell>
        </row>
        <row r="31">
          <cell r="A31" t="str">
            <v>BJV</v>
          </cell>
          <cell r="B31" t="str">
            <v>42430</v>
          </cell>
        </row>
        <row r="32">
          <cell r="A32" t="str">
            <v>BKK</v>
          </cell>
          <cell r="B32" t="str">
            <v>42710</v>
          </cell>
        </row>
        <row r="33">
          <cell r="A33" t="str">
            <v>BLA</v>
          </cell>
          <cell r="B33" t="str">
            <v>42820</v>
          </cell>
        </row>
        <row r="34">
          <cell r="A34" t="str">
            <v>BOA</v>
          </cell>
          <cell r="B34" t="str">
            <v>42915</v>
          </cell>
        </row>
        <row r="35">
          <cell r="A35" t="str">
            <v>BOD</v>
          </cell>
          <cell r="B35" t="str">
            <v>42915</v>
          </cell>
        </row>
        <row r="36">
          <cell r="A36" t="str">
            <v>BOJ</v>
          </cell>
          <cell r="B36" t="str">
            <v>42955</v>
          </cell>
        </row>
        <row r="37">
          <cell r="A37" t="str">
            <v>BON</v>
          </cell>
          <cell r="B37" t="str">
            <v>42820</v>
          </cell>
        </row>
        <row r="38">
          <cell r="A38" t="str">
            <v>BOS</v>
          </cell>
          <cell r="B38" t="str">
            <v>42860</v>
          </cell>
        </row>
        <row r="39">
          <cell r="A39" t="str">
            <v>BQU</v>
          </cell>
          <cell r="B39" t="str">
            <v>42820</v>
          </cell>
        </row>
        <row r="40">
          <cell r="A40" t="str">
            <v>BTS</v>
          </cell>
          <cell r="B40" t="str">
            <v>42970</v>
          </cell>
        </row>
        <row r="41">
          <cell r="A41" t="str">
            <v>BUD</v>
          </cell>
          <cell r="B41" t="str">
            <v>42970</v>
          </cell>
        </row>
        <row r="42">
          <cell r="A42" t="str">
            <v>BUE</v>
          </cell>
          <cell r="B42" t="str">
            <v>42820</v>
          </cell>
        </row>
        <row r="43">
          <cell r="A43" t="str">
            <v>BZB</v>
          </cell>
          <cell r="B43" t="str">
            <v>42940</v>
          </cell>
        </row>
        <row r="44">
          <cell r="A44" t="str">
            <v>BZM</v>
          </cell>
          <cell r="B44" t="str">
            <v>42940</v>
          </cell>
        </row>
        <row r="45">
          <cell r="A45" t="str">
            <v>BZO</v>
          </cell>
          <cell r="B45">
            <v>42940</v>
          </cell>
        </row>
        <row r="46">
          <cell r="A46" t="str">
            <v>CAI</v>
          </cell>
          <cell r="B46" t="str">
            <v>42480</v>
          </cell>
        </row>
        <row r="47">
          <cell r="A47" t="str">
            <v>CAS</v>
          </cell>
          <cell r="B47" t="str">
            <v>42440</v>
          </cell>
        </row>
        <row r="48">
          <cell r="A48" t="str">
            <v>CAT</v>
          </cell>
          <cell r="B48" t="str">
            <v>42850</v>
          </cell>
        </row>
        <row r="49">
          <cell r="A49" t="str">
            <v>CCS</v>
          </cell>
          <cell r="B49" t="str">
            <v>42820</v>
          </cell>
        </row>
        <row r="50">
          <cell r="A50" t="str">
            <v>CFU</v>
          </cell>
          <cell r="B50" t="str">
            <v>42530</v>
          </cell>
        </row>
        <row r="51">
          <cell r="A51" t="str">
            <v>CGK</v>
          </cell>
          <cell r="B51" t="str">
            <v>42710</v>
          </cell>
        </row>
        <row r="52">
          <cell r="A52" t="str">
            <v>CHC</v>
          </cell>
          <cell r="B52" t="str">
            <v>42760</v>
          </cell>
        </row>
        <row r="53">
          <cell r="A53" t="str">
            <v>CHQ</v>
          </cell>
          <cell r="B53" t="str">
            <v>42540</v>
          </cell>
        </row>
        <row r="54">
          <cell r="A54" t="str">
            <v>CIW</v>
          </cell>
          <cell r="B54" t="str">
            <v>42820</v>
          </cell>
        </row>
        <row r="55">
          <cell r="A55" t="str">
            <v>CMB</v>
          </cell>
          <cell r="B55" t="str">
            <v>42730</v>
          </cell>
        </row>
        <row r="56">
          <cell r="A56" t="str">
            <v>CMW</v>
          </cell>
          <cell r="B56" t="str">
            <v>42840</v>
          </cell>
        </row>
        <row r="57">
          <cell r="A57" t="str">
            <v>CND</v>
          </cell>
          <cell r="B57" t="str">
            <v>42955</v>
          </cell>
        </row>
        <row r="58">
          <cell r="A58" t="str">
            <v>CNS</v>
          </cell>
          <cell r="B58" t="str">
            <v>42760</v>
          </cell>
        </row>
        <row r="59">
          <cell r="A59" t="str">
            <v>CPT</v>
          </cell>
          <cell r="B59" t="str">
            <v>43130</v>
          </cell>
        </row>
        <row r="60">
          <cell r="A60" t="str">
            <v>CTA</v>
          </cell>
          <cell r="B60" t="str">
            <v>42670</v>
          </cell>
        </row>
        <row r="61">
          <cell r="A61" t="str">
            <v>CUN</v>
          </cell>
          <cell r="B61" t="str">
            <v>42810</v>
          </cell>
        </row>
        <row r="62">
          <cell r="A62" t="str">
            <v>CUR</v>
          </cell>
          <cell r="B62" t="str">
            <v>42820</v>
          </cell>
        </row>
        <row r="63">
          <cell r="A63" t="str">
            <v>CYO</v>
          </cell>
          <cell r="B63" t="str">
            <v>42840</v>
          </cell>
        </row>
        <row r="64">
          <cell r="A64" t="str">
            <v>DAM</v>
          </cell>
          <cell r="B64" t="str">
            <v>42470</v>
          </cell>
        </row>
        <row r="65">
          <cell r="A65" t="str">
            <v>DBV</v>
          </cell>
          <cell r="B65" t="str">
            <v>42960</v>
          </cell>
        </row>
        <row r="66">
          <cell r="A66" t="str">
            <v>DEL</v>
          </cell>
          <cell r="B66" t="str">
            <v>42710</v>
          </cell>
        </row>
        <row r="67">
          <cell r="A67" t="str">
            <v>DEN</v>
          </cell>
          <cell r="B67" t="str">
            <v>42860</v>
          </cell>
        </row>
        <row r="68">
          <cell r="A68" t="str">
            <v>DFW</v>
          </cell>
          <cell r="B68" t="str">
            <v>42860</v>
          </cell>
        </row>
        <row r="69">
          <cell r="A69" t="str">
            <v>DJE</v>
          </cell>
          <cell r="B69" t="str">
            <v>42450</v>
          </cell>
        </row>
        <row r="70">
          <cell r="A70" t="str">
            <v>DLM</v>
          </cell>
          <cell r="B70" t="str">
            <v>42430</v>
          </cell>
        </row>
        <row r="71">
          <cell r="A71" t="str">
            <v>DOH</v>
          </cell>
          <cell r="B71" t="str">
            <v>42490</v>
          </cell>
        </row>
        <row r="72">
          <cell r="A72" t="str">
            <v>DPS</v>
          </cell>
          <cell r="B72" t="str">
            <v>42710</v>
          </cell>
        </row>
        <row r="73">
          <cell r="A73" t="str">
            <v>DUR</v>
          </cell>
          <cell r="B73" t="str">
            <v>43130</v>
          </cell>
        </row>
        <row r="74">
          <cell r="A74" t="str">
            <v>DXB</v>
          </cell>
          <cell r="B74" t="str">
            <v>42490</v>
          </cell>
        </row>
        <row r="75">
          <cell r="A75" t="str">
            <v>EBA</v>
          </cell>
          <cell r="B75" t="str">
            <v>42610</v>
          </cell>
        </row>
        <row r="76">
          <cell r="A76" t="str">
            <v>ETH</v>
          </cell>
          <cell r="B76" t="str">
            <v>42470</v>
          </cell>
        </row>
        <row r="77">
          <cell r="A77" t="str">
            <v>FAO</v>
          </cell>
          <cell r="B77" t="str">
            <v>42310</v>
          </cell>
        </row>
        <row r="78">
          <cell r="A78" t="str">
            <v>FAS</v>
          </cell>
          <cell r="B78" t="str">
            <v>42310</v>
          </cell>
        </row>
        <row r="79">
          <cell r="A79" t="str">
            <v>FDF</v>
          </cell>
          <cell r="B79" t="str">
            <v>42820</v>
          </cell>
        </row>
        <row r="80">
          <cell r="A80" t="str">
            <v>FLL</v>
          </cell>
          <cell r="B80" t="str">
            <v>42850</v>
          </cell>
        </row>
        <row r="81">
          <cell r="A81" t="str">
            <v>FLR</v>
          </cell>
          <cell r="B81" t="str">
            <v>42610</v>
          </cell>
        </row>
        <row r="82">
          <cell r="A82" t="str">
            <v>FNC</v>
          </cell>
          <cell r="B82" t="str">
            <v>42320</v>
          </cell>
        </row>
        <row r="83">
          <cell r="A83" t="str">
            <v>FUE</v>
          </cell>
          <cell r="B83" t="str">
            <v>42240</v>
          </cell>
        </row>
        <row r="84">
          <cell r="A84" t="str">
            <v>GDB</v>
          </cell>
          <cell r="B84" t="str">
            <v>42930</v>
          </cell>
        </row>
        <row r="85">
          <cell r="A85" t="str">
            <v>GDN</v>
          </cell>
          <cell r="B85" t="str">
            <v>42930</v>
          </cell>
        </row>
        <row r="86">
          <cell r="A86" t="str">
            <v>GJT</v>
          </cell>
          <cell r="B86" t="str">
            <v>42860</v>
          </cell>
        </row>
        <row r="87">
          <cell r="A87" t="str">
            <v>GNB</v>
          </cell>
          <cell r="B87" t="str">
            <v>42905</v>
          </cell>
        </row>
        <row r="88">
          <cell r="A88" t="str">
            <v>GND</v>
          </cell>
          <cell r="B88" t="str">
            <v>42820</v>
          </cell>
        </row>
        <row r="89">
          <cell r="A89" t="str">
            <v>GOA</v>
          </cell>
          <cell r="B89" t="str">
            <v>42620</v>
          </cell>
        </row>
        <row r="90">
          <cell r="A90" t="str">
            <v>GOI</v>
          </cell>
          <cell r="B90" t="str">
            <v>42710</v>
          </cell>
        </row>
        <row r="91">
          <cell r="A91" t="str">
            <v>GPA</v>
          </cell>
          <cell r="B91" t="str">
            <v>42510</v>
          </cell>
        </row>
        <row r="92">
          <cell r="A92" t="str">
            <v>GRB</v>
          </cell>
          <cell r="B92" t="str">
            <v>42360</v>
          </cell>
        </row>
        <row r="93">
          <cell r="A93" t="str">
            <v>GRO</v>
          </cell>
          <cell r="B93" t="str">
            <v>42360</v>
          </cell>
        </row>
        <row r="94">
          <cell r="A94" t="str">
            <v>GUA</v>
          </cell>
          <cell r="B94" t="str">
            <v>42810</v>
          </cell>
        </row>
        <row r="95">
          <cell r="A95" t="str">
            <v>HAH</v>
          </cell>
          <cell r="B95" t="str">
            <v>43110</v>
          </cell>
        </row>
        <row r="96">
          <cell r="A96" t="str">
            <v>HER</v>
          </cell>
          <cell r="B96" t="str">
            <v>42540</v>
          </cell>
        </row>
        <row r="97">
          <cell r="A97" t="str">
            <v>HKG</v>
          </cell>
          <cell r="B97" t="str">
            <v>42710</v>
          </cell>
        </row>
        <row r="98">
          <cell r="A98" t="str">
            <v>HKT</v>
          </cell>
          <cell r="B98" t="str">
            <v>42710</v>
          </cell>
        </row>
        <row r="99">
          <cell r="A99" t="str">
            <v>HNL</v>
          </cell>
          <cell r="B99" t="str">
            <v>42860</v>
          </cell>
        </row>
        <row r="100">
          <cell r="A100" t="str">
            <v>HOG</v>
          </cell>
          <cell r="B100" t="str">
            <v>42840</v>
          </cell>
        </row>
        <row r="101">
          <cell r="A101" t="str">
            <v>HRE</v>
          </cell>
          <cell r="B101" t="str">
            <v>43140</v>
          </cell>
        </row>
        <row r="102">
          <cell r="A102" t="str">
            <v>HRG</v>
          </cell>
          <cell r="B102" t="str">
            <v>42480</v>
          </cell>
        </row>
        <row r="103">
          <cell r="A103" t="str">
            <v>IAD</v>
          </cell>
          <cell r="B103" t="str">
            <v>42860</v>
          </cell>
        </row>
        <row r="104">
          <cell r="A104" t="str">
            <v>IBZ</v>
          </cell>
          <cell r="B104" t="str">
            <v>42101</v>
          </cell>
        </row>
        <row r="105">
          <cell r="A105" t="str">
            <v>INB</v>
          </cell>
          <cell r="B105" t="str">
            <v>42930</v>
          </cell>
        </row>
        <row r="106">
          <cell r="A106" t="str">
            <v>INC</v>
          </cell>
          <cell r="B106" t="str">
            <v>42930</v>
          </cell>
        </row>
        <row r="107">
          <cell r="A107" t="str">
            <v>INN</v>
          </cell>
          <cell r="B107" t="str">
            <v>42930</v>
          </cell>
        </row>
        <row r="108">
          <cell r="A108" t="str">
            <v>JFK</v>
          </cell>
          <cell r="B108" t="str">
            <v>42860</v>
          </cell>
        </row>
        <row r="109">
          <cell r="A109" t="str">
            <v>JMK</v>
          </cell>
          <cell r="B109" t="str">
            <v>42520</v>
          </cell>
        </row>
        <row r="110">
          <cell r="A110" t="str">
            <v>JNB</v>
          </cell>
          <cell r="B110" t="str">
            <v>43130</v>
          </cell>
        </row>
        <row r="111">
          <cell r="A111" t="str">
            <v>JSI</v>
          </cell>
          <cell r="B111" t="str">
            <v>42520</v>
          </cell>
        </row>
        <row r="112">
          <cell r="A112" t="str">
            <v>JTR</v>
          </cell>
          <cell r="B112" t="str">
            <v>42520</v>
          </cell>
        </row>
        <row r="113">
          <cell r="A113" t="str">
            <v>KGS</v>
          </cell>
          <cell r="B113" t="str">
            <v>42570</v>
          </cell>
        </row>
        <row r="114">
          <cell r="A114" t="str">
            <v>KLU</v>
          </cell>
          <cell r="B114" t="str">
            <v>42930</v>
          </cell>
        </row>
        <row r="115">
          <cell r="A115" t="str">
            <v>KTM</v>
          </cell>
          <cell r="B115" t="str">
            <v>42710</v>
          </cell>
        </row>
        <row r="116">
          <cell r="A116" t="str">
            <v>KUL</v>
          </cell>
          <cell r="B116" t="str">
            <v>42710</v>
          </cell>
        </row>
        <row r="117">
          <cell r="A117" t="str">
            <v>LAS</v>
          </cell>
          <cell r="B117" t="str">
            <v>42860</v>
          </cell>
        </row>
        <row r="118">
          <cell r="A118" t="str">
            <v>LAX</v>
          </cell>
          <cell r="B118" t="str">
            <v>42860</v>
          </cell>
        </row>
        <row r="119">
          <cell r="A119" t="str">
            <v>LCA</v>
          </cell>
          <cell r="B119" t="str">
            <v>42590</v>
          </cell>
        </row>
        <row r="120">
          <cell r="A120" t="str">
            <v>LDK</v>
          </cell>
          <cell r="B120" t="str">
            <v>42930</v>
          </cell>
        </row>
        <row r="121">
          <cell r="A121" t="str">
            <v>LDS</v>
          </cell>
          <cell r="B121" t="str">
            <v>42930</v>
          </cell>
        </row>
        <row r="122">
          <cell r="A122" t="str">
            <v>LEI</v>
          </cell>
          <cell r="B122" t="str">
            <v>42370</v>
          </cell>
        </row>
        <row r="123">
          <cell r="A123" t="str">
            <v>LGK</v>
          </cell>
          <cell r="B123" t="str">
            <v>42710</v>
          </cell>
        </row>
        <row r="124">
          <cell r="A124" t="str">
            <v>LIM</v>
          </cell>
          <cell r="B124" t="str">
            <v>42820</v>
          </cell>
        </row>
        <row r="125">
          <cell r="A125" t="str">
            <v>LIS</v>
          </cell>
          <cell r="B125" t="str">
            <v>42310</v>
          </cell>
        </row>
        <row r="126">
          <cell r="A126" t="str">
            <v>LJU</v>
          </cell>
          <cell r="B126">
            <v>42960</v>
          </cell>
        </row>
        <row r="127">
          <cell r="A127" t="str">
            <v>LPA</v>
          </cell>
          <cell r="B127" t="str">
            <v>42250</v>
          </cell>
        </row>
        <row r="128">
          <cell r="A128" t="str">
            <v>LXR</v>
          </cell>
          <cell r="B128" t="str">
            <v>42480</v>
          </cell>
        </row>
        <row r="129">
          <cell r="A129" t="str">
            <v>LXS</v>
          </cell>
          <cell r="B129" t="str">
            <v>42520</v>
          </cell>
        </row>
        <row r="130">
          <cell r="A130" t="str">
            <v>MAD</v>
          </cell>
          <cell r="B130" t="str">
            <v>42360</v>
          </cell>
        </row>
        <row r="131">
          <cell r="A131" t="str">
            <v>MAH</v>
          </cell>
          <cell r="B131" t="str">
            <v>42102</v>
          </cell>
        </row>
        <row r="132">
          <cell r="A132" t="str">
            <v>MBA</v>
          </cell>
          <cell r="B132" t="str">
            <v>43110</v>
          </cell>
        </row>
        <row r="133">
          <cell r="A133" t="str">
            <v>MBJ</v>
          </cell>
          <cell r="B133" t="str">
            <v>42820</v>
          </cell>
        </row>
        <row r="134">
          <cell r="A134" t="str">
            <v>MCO</v>
          </cell>
          <cell r="B134" t="str">
            <v>42850</v>
          </cell>
        </row>
        <row r="135">
          <cell r="A135" t="str">
            <v>MCT</v>
          </cell>
          <cell r="B135" t="str">
            <v>42490</v>
          </cell>
        </row>
        <row r="136">
          <cell r="A136" t="str">
            <v>MEL</v>
          </cell>
          <cell r="B136" t="str">
            <v>42760</v>
          </cell>
        </row>
        <row r="137">
          <cell r="A137" t="str">
            <v>MEX</v>
          </cell>
          <cell r="B137" t="str">
            <v>42810</v>
          </cell>
        </row>
        <row r="138">
          <cell r="A138" t="str">
            <v>MIA</v>
          </cell>
          <cell r="B138" t="str">
            <v>42850</v>
          </cell>
        </row>
        <row r="139">
          <cell r="A139" t="str">
            <v>MIR</v>
          </cell>
          <cell r="B139" t="str">
            <v>42460</v>
          </cell>
        </row>
        <row r="140">
          <cell r="A140" t="str">
            <v>MJT</v>
          </cell>
          <cell r="B140" t="str">
            <v>42520</v>
          </cell>
        </row>
        <row r="141">
          <cell r="A141" t="str">
            <v>MLA</v>
          </cell>
          <cell r="B141" t="str">
            <v>42690</v>
          </cell>
        </row>
        <row r="142">
          <cell r="A142" t="str">
            <v>MLE</v>
          </cell>
          <cell r="B142" t="str">
            <v>42740</v>
          </cell>
        </row>
        <row r="143">
          <cell r="A143" t="str">
            <v>MNL</v>
          </cell>
          <cell r="B143" t="str">
            <v>42710</v>
          </cell>
        </row>
        <row r="144">
          <cell r="A144" t="str">
            <v>MRS</v>
          </cell>
          <cell r="B144" t="str">
            <v>42910</v>
          </cell>
        </row>
        <row r="145">
          <cell r="A145" t="str">
            <v>MRU</v>
          </cell>
          <cell r="B145" t="str">
            <v>43140</v>
          </cell>
        </row>
        <row r="146">
          <cell r="A146" t="str">
            <v>MSY</v>
          </cell>
          <cell r="B146" t="str">
            <v>42860</v>
          </cell>
        </row>
        <row r="147">
          <cell r="A147" t="str">
            <v>NAP</v>
          </cell>
          <cell r="B147" t="str">
            <v>42630</v>
          </cell>
        </row>
        <row r="148">
          <cell r="A148" t="str">
            <v>NAS</v>
          </cell>
          <cell r="B148" t="str">
            <v>42820</v>
          </cell>
        </row>
        <row r="149">
          <cell r="A149" t="str">
            <v>NCE</v>
          </cell>
          <cell r="B149" t="str">
            <v>42910</v>
          </cell>
        </row>
        <row r="150">
          <cell r="A150" t="str">
            <v>NYC</v>
          </cell>
          <cell r="B150" t="str">
            <v>42860</v>
          </cell>
        </row>
        <row r="151">
          <cell r="A151" t="str">
            <v>OLB</v>
          </cell>
          <cell r="B151" t="str">
            <v>42680</v>
          </cell>
        </row>
        <row r="152">
          <cell r="A152" t="str">
            <v>OPO</v>
          </cell>
          <cell r="B152" t="str">
            <v>42310</v>
          </cell>
        </row>
        <row r="153">
          <cell r="A153" t="str">
            <v>ORD</v>
          </cell>
          <cell r="B153" t="str">
            <v>42860</v>
          </cell>
        </row>
        <row r="154">
          <cell r="A154" t="str">
            <v>PDL</v>
          </cell>
          <cell r="B154" t="str">
            <v>42320</v>
          </cell>
        </row>
        <row r="155">
          <cell r="A155" t="str">
            <v>PEG</v>
          </cell>
          <cell r="B155" t="str">
            <v>42650</v>
          </cell>
        </row>
        <row r="156">
          <cell r="A156" t="str">
            <v>PEN</v>
          </cell>
          <cell r="B156" t="str">
            <v>42710</v>
          </cell>
        </row>
        <row r="157">
          <cell r="A157" t="str">
            <v>PFO</v>
          </cell>
          <cell r="B157" t="str">
            <v>42590</v>
          </cell>
        </row>
        <row r="158">
          <cell r="A158" t="str">
            <v>PGA</v>
          </cell>
          <cell r="B158" t="str">
            <v>42920</v>
          </cell>
        </row>
        <row r="159">
          <cell r="A159" t="str">
            <v>PGF</v>
          </cell>
          <cell r="B159" t="str">
            <v>42920</v>
          </cell>
        </row>
        <row r="160">
          <cell r="A160" t="str">
            <v>PGX</v>
          </cell>
          <cell r="B160" t="str">
            <v>42920</v>
          </cell>
        </row>
        <row r="161">
          <cell r="A161" t="str">
            <v>PHX</v>
          </cell>
          <cell r="B161" t="str">
            <v>42860</v>
          </cell>
        </row>
        <row r="162">
          <cell r="A162" t="str">
            <v>PMI</v>
          </cell>
          <cell r="B162" t="str">
            <v>42103</v>
          </cell>
        </row>
        <row r="163">
          <cell r="A163" t="str">
            <v>PMO</v>
          </cell>
          <cell r="B163" t="str">
            <v>42670</v>
          </cell>
        </row>
        <row r="164">
          <cell r="A164" t="str">
            <v>PMV</v>
          </cell>
          <cell r="B164" t="str">
            <v>42820</v>
          </cell>
        </row>
        <row r="165">
          <cell r="A165" t="str">
            <v>POP</v>
          </cell>
          <cell r="B165" t="str">
            <v>42830</v>
          </cell>
        </row>
        <row r="166">
          <cell r="A166" t="str">
            <v>PPT</v>
          </cell>
          <cell r="B166" t="str">
            <v>42760</v>
          </cell>
        </row>
        <row r="167">
          <cell r="A167" t="str">
            <v>PRI</v>
          </cell>
          <cell r="B167" t="str">
            <v>43110</v>
          </cell>
        </row>
        <row r="168">
          <cell r="A168" t="str">
            <v>PSA</v>
          </cell>
          <cell r="B168" t="str">
            <v>42610</v>
          </cell>
        </row>
        <row r="169">
          <cell r="A169" t="str">
            <v>PTP</v>
          </cell>
          <cell r="B169" t="str">
            <v>42820</v>
          </cell>
        </row>
        <row r="170">
          <cell r="A170" t="str">
            <v>PUJ</v>
          </cell>
          <cell r="B170" t="str">
            <v>42830</v>
          </cell>
        </row>
        <row r="171">
          <cell r="A171" t="str">
            <v>PUY</v>
          </cell>
          <cell r="B171" t="str">
            <v>42960</v>
          </cell>
        </row>
        <row r="172">
          <cell r="A172" t="str">
            <v>RAK</v>
          </cell>
          <cell r="B172" t="str">
            <v>42440</v>
          </cell>
        </row>
        <row r="173">
          <cell r="A173" t="str">
            <v>REC</v>
          </cell>
          <cell r="B173" t="str">
            <v>42820</v>
          </cell>
        </row>
        <row r="174">
          <cell r="A174" t="str">
            <v>REU</v>
          </cell>
          <cell r="B174" t="str">
            <v>42360</v>
          </cell>
        </row>
        <row r="175">
          <cell r="A175" t="str">
            <v>RHO</v>
          </cell>
          <cell r="B175" t="str">
            <v>42550</v>
          </cell>
        </row>
        <row r="176">
          <cell r="A176" t="str">
            <v>RIO</v>
          </cell>
          <cell r="B176" t="str">
            <v>42820</v>
          </cell>
        </row>
        <row r="177">
          <cell r="A177" t="str">
            <v>RJK</v>
          </cell>
          <cell r="B177" t="str">
            <v>42960</v>
          </cell>
        </row>
        <row r="178">
          <cell r="A178" t="str">
            <v>RMA</v>
          </cell>
          <cell r="B178" t="str">
            <v>42650</v>
          </cell>
        </row>
        <row r="179">
          <cell r="A179" t="str">
            <v>RMI</v>
          </cell>
          <cell r="B179" t="str">
            <v>42650</v>
          </cell>
        </row>
        <row r="180">
          <cell r="A180" t="str">
            <v>RSW</v>
          </cell>
          <cell r="B180" t="str">
            <v>42850</v>
          </cell>
        </row>
        <row r="181">
          <cell r="A181" t="str">
            <v>RUN</v>
          </cell>
          <cell r="B181" t="str">
            <v>43140</v>
          </cell>
        </row>
        <row r="182">
          <cell r="A182" t="str">
            <v>SAH</v>
          </cell>
          <cell r="B182" t="str">
            <v>42490</v>
          </cell>
        </row>
        <row r="183">
          <cell r="A183" t="str">
            <v>SAN</v>
          </cell>
          <cell r="B183" t="str">
            <v>42860</v>
          </cell>
        </row>
        <row r="184">
          <cell r="A184" t="str">
            <v>SAO</v>
          </cell>
          <cell r="B184" t="str">
            <v>42820</v>
          </cell>
        </row>
        <row r="185">
          <cell r="A185" t="str">
            <v>SCQ</v>
          </cell>
          <cell r="B185" t="str">
            <v>42310</v>
          </cell>
        </row>
        <row r="186">
          <cell r="A186" t="str">
            <v>SCU</v>
          </cell>
          <cell r="B186" t="str">
            <v>42840</v>
          </cell>
        </row>
        <row r="187">
          <cell r="A187" t="str">
            <v>SDM</v>
          </cell>
          <cell r="B187" t="str">
            <v>42470</v>
          </cell>
        </row>
        <row r="188">
          <cell r="A188" t="str">
            <v>SDQ</v>
          </cell>
          <cell r="B188" t="str">
            <v>42830</v>
          </cell>
        </row>
        <row r="189">
          <cell r="A189" t="str">
            <v>SEA</v>
          </cell>
          <cell r="B189" t="str">
            <v>42860</v>
          </cell>
        </row>
        <row r="190">
          <cell r="A190" t="str">
            <v>SEZ</v>
          </cell>
          <cell r="B190" t="str">
            <v>43110</v>
          </cell>
        </row>
        <row r="191">
          <cell r="A191" t="str">
            <v>SFO</v>
          </cell>
          <cell r="B191" t="str">
            <v>42860</v>
          </cell>
        </row>
        <row r="192">
          <cell r="A192" t="str">
            <v>SHJ</v>
          </cell>
          <cell r="B192" t="str">
            <v>42490</v>
          </cell>
        </row>
        <row r="193">
          <cell r="A193" t="str">
            <v>SIN</v>
          </cell>
          <cell r="B193" t="str">
            <v>42710</v>
          </cell>
        </row>
        <row r="194">
          <cell r="A194" t="str">
            <v>SJO</v>
          </cell>
          <cell r="B194" t="str">
            <v>42820</v>
          </cell>
        </row>
        <row r="195">
          <cell r="A195" t="str">
            <v>SJU</v>
          </cell>
          <cell r="B195" t="str">
            <v>42820</v>
          </cell>
        </row>
        <row r="196">
          <cell r="A196" t="str">
            <v>SKG</v>
          </cell>
          <cell r="B196" t="str">
            <v>42560</v>
          </cell>
        </row>
        <row r="197">
          <cell r="A197" t="str">
            <v>SMI</v>
          </cell>
          <cell r="B197" t="str">
            <v>42580</v>
          </cell>
        </row>
        <row r="198">
          <cell r="A198" t="str">
            <v>SMU</v>
          </cell>
          <cell r="B198" t="str">
            <v>42710</v>
          </cell>
        </row>
        <row r="199">
          <cell r="A199" t="str">
            <v>SOF</v>
          </cell>
          <cell r="B199" t="str">
            <v>42955</v>
          </cell>
        </row>
        <row r="200">
          <cell r="A200" t="str">
            <v>SPC</v>
          </cell>
          <cell r="B200" t="str">
            <v>42220</v>
          </cell>
        </row>
        <row r="201">
          <cell r="A201" t="str">
            <v>SPU</v>
          </cell>
          <cell r="B201" t="str">
            <v>42960</v>
          </cell>
        </row>
        <row r="202">
          <cell r="A202" t="str">
            <v>SSA</v>
          </cell>
          <cell r="B202" t="str">
            <v>42820</v>
          </cell>
        </row>
        <row r="203">
          <cell r="A203" t="str">
            <v>SSH</v>
          </cell>
          <cell r="B203" t="str">
            <v>42480</v>
          </cell>
        </row>
        <row r="204">
          <cell r="A204" t="str">
            <v>SVQ</v>
          </cell>
          <cell r="B204" t="str">
            <v>42370</v>
          </cell>
        </row>
        <row r="205">
          <cell r="A205" t="str">
            <v>SXM</v>
          </cell>
          <cell r="B205" t="str">
            <v>42820</v>
          </cell>
        </row>
        <row r="206">
          <cell r="A206" t="str">
            <v>SYD</v>
          </cell>
          <cell r="B206" t="str">
            <v>42760</v>
          </cell>
        </row>
        <row r="207">
          <cell r="A207" t="str">
            <v>SZB</v>
          </cell>
          <cell r="B207" t="str">
            <v>42930</v>
          </cell>
        </row>
        <row r="208">
          <cell r="A208" t="str">
            <v>SZG</v>
          </cell>
          <cell r="B208" t="str">
            <v>42930</v>
          </cell>
        </row>
        <row r="209">
          <cell r="A209" t="str">
            <v>TAB</v>
          </cell>
          <cell r="B209" t="str">
            <v>42820</v>
          </cell>
        </row>
        <row r="210">
          <cell r="A210" t="str">
            <v>TBJ</v>
          </cell>
          <cell r="B210" t="str">
            <v>42460</v>
          </cell>
        </row>
        <row r="211">
          <cell r="A211" t="str">
            <v>TFS</v>
          </cell>
          <cell r="B211" t="str">
            <v>42220</v>
          </cell>
        </row>
        <row r="212">
          <cell r="A212" t="str">
            <v>TIV</v>
          </cell>
          <cell r="B212">
            <v>42975</v>
          </cell>
        </row>
        <row r="213">
          <cell r="A213" t="str">
            <v>TLV</v>
          </cell>
          <cell r="B213" t="str">
            <v>42470</v>
          </cell>
        </row>
        <row r="214">
          <cell r="A214" t="str">
            <v>TNG</v>
          </cell>
          <cell r="B214" t="str">
            <v>42440</v>
          </cell>
        </row>
        <row r="215">
          <cell r="A215" t="str">
            <v>TNR</v>
          </cell>
          <cell r="B215" t="str">
            <v>43140</v>
          </cell>
        </row>
        <row r="216">
          <cell r="A216" t="str">
            <v>TPA</v>
          </cell>
          <cell r="B216" t="str">
            <v>42850</v>
          </cell>
        </row>
        <row r="217">
          <cell r="A217" t="str">
            <v>TUN</v>
          </cell>
          <cell r="B217" t="str">
            <v>42460</v>
          </cell>
        </row>
        <row r="218">
          <cell r="A218" t="str">
            <v>UIO</v>
          </cell>
          <cell r="B218" t="str">
            <v>42820</v>
          </cell>
        </row>
        <row r="219">
          <cell r="A219" t="str">
            <v>UVF</v>
          </cell>
          <cell r="B219" t="str">
            <v>42820</v>
          </cell>
        </row>
        <row r="220">
          <cell r="A220" t="str">
            <v>VAR</v>
          </cell>
          <cell r="B220" t="str">
            <v>42955</v>
          </cell>
        </row>
        <row r="221">
          <cell r="A221" t="str">
            <v>VCE</v>
          </cell>
          <cell r="B221" t="str">
            <v>42660</v>
          </cell>
        </row>
        <row r="222">
          <cell r="A222" t="str">
            <v>VCK</v>
          </cell>
          <cell r="B222" t="str">
            <v>42660</v>
          </cell>
        </row>
        <row r="223">
          <cell r="A223" t="str">
            <v>VFA</v>
          </cell>
          <cell r="B223" t="str">
            <v>43140</v>
          </cell>
        </row>
        <row r="224">
          <cell r="A224" t="str">
            <v>VRA</v>
          </cell>
          <cell r="B224" t="str">
            <v>42840</v>
          </cell>
        </row>
        <row r="225">
          <cell r="A225" t="str">
            <v>VRN</v>
          </cell>
          <cell r="B225" t="str">
            <v>42660</v>
          </cell>
        </row>
        <row r="226">
          <cell r="A226" t="str">
            <v>WDH</v>
          </cell>
          <cell r="B226" t="str">
            <v>43130</v>
          </cell>
        </row>
        <row r="227">
          <cell r="A227" t="str">
            <v>WIE</v>
          </cell>
          <cell r="B227" t="str">
            <v>42930</v>
          </cell>
        </row>
        <row r="228">
          <cell r="A228" t="str">
            <v>WIU</v>
          </cell>
          <cell r="B228" t="str">
            <v>42970</v>
          </cell>
        </row>
        <row r="229">
          <cell r="A229" t="str">
            <v>WIW</v>
          </cell>
          <cell r="B229" t="str">
            <v>42930</v>
          </cell>
        </row>
        <row r="230">
          <cell r="A230" t="str">
            <v>XRY</v>
          </cell>
          <cell r="B230" t="str">
            <v>42350</v>
          </cell>
        </row>
        <row r="231">
          <cell r="A231" t="str">
            <v>YHZ</v>
          </cell>
          <cell r="B231" t="str">
            <v>42860</v>
          </cell>
        </row>
        <row r="232">
          <cell r="A232" t="str">
            <v>YMX</v>
          </cell>
          <cell r="B232" t="str">
            <v>42860</v>
          </cell>
        </row>
        <row r="233">
          <cell r="A233" t="str">
            <v>YVR</v>
          </cell>
          <cell r="B233" t="str">
            <v>42860</v>
          </cell>
        </row>
        <row r="234">
          <cell r="A234" t="str">
            <v>YWG</v>
          </cell>
          <cell r="B234" t="str">
            <v>42860</v>
          </cell>
        </row>
        <row r="235">
          <cell r="A235" t="str">
            <v>YYC</v>
          </cell>
          <cell r="B235" t="str">
            <v>42860</v>
          </cell>
        </row>
        <row r="236">
          <cell r="A236" t="str">
            <v>YYZ</v>
          </cell>
          <cell r="B236" t="str">
            <v>42860</v>
          </cell>
        </row>
        <row r="237">
          <cell r="A237" t="str">
            <v>ZTH</v>
          </cell>
          <cell r="B237" t="str">
            <v>42510</v>
          </cell>
        </row>
      </sheetData>
      <sheetData sheetId="1" refreshError="1">
        <row r="1">
          <cell r="A1" t="str">
            <v>Ttl Afa</v>
          </cell>
          <cell r="B1">
            <v>804100</v>
          </cell>
        </row>
        <row r="2">
          <cell r="A2" t="str">
            <v>Ttl MW</v>
          </cell>
          <cell r="B2">
            <v>804400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A"/>
      <sheetName val="KSt"/>
      <sheetName val="Kto"/>
      <sheetName val="Prov"/>
      <sheetName val="D"/>
    </sheetNames>
    <sheetDataSet>
      <sheetData sheetId="0" refreshError="1">
        <row r="2">
          <cell r="A2" t="str">
            <v>WHRG.</v>
          </cell>
          <cell r="B2" t="str">
            <v>I</v>
          </cell>
          <cell r="C2" t="str">
            <v>LAND</v>
          </cell>
          <cell r="D2" t="str">
            <v>DEZEMBER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</row>
        <row r="4">
          <cell r="A4" t="str">
            <v>egp</v>
          </cell>
          <cell r="B4" t="str">
            <v>I</v>
          </cell>
          <cell r="C4" t="str">
            <v>AEGYPTEN</v>
          </cell>
          <cell r="D4">
            <v>0.50060000000000004</v>
          </cell>
        </row>
        <row r="5">
          <cell r="A5" t="str">
            <v>bsd</v>
          </cell>
          <cell r="B5" t="str">
            <v>I</v>
          </cell>
          <cell r="C5" t="str">
            <v>BAHAMAS</v>
          </cell>
          <cell r="D5">
            <v>1.702</v>
          </cell>
        </row>
        <row r="6">
          <cell r="A6" t="str">
            <v>bbd</v>
          </cell>
          <cell r="B6" t="str">
            <v>I</v>
          </cell>
          <cell r="C6" t="str">
            <v>BARBADOS</v>
          </cell>
          <cell r="D6">
            <v>0.85050000000000003</v>
          </cell>
        </row>
        <row r="7">
          <cell r="A7" t="str">
            <v>brl</v>
          </cell>
          <cell r="B7" t="str">
            <v>I</v>
          </cell>
          <cell r="C7" t="str">
            <v>BRASILIEN</v>
          </cell>
          <cell r="D7">
            <v>1.4173800000000001</v>
          </cell>
        </row>
        <row r="8">
          <cell r="A8" t="str">
            <v>bgl</v>
          </cell>
          <cell r="B8" t="str">
            <v>I</v>
          </cell>
          <cell r="C8" t="str">
            <v>BULGARIEN</v>
          </cell>
          <cell r="D8">
            <v>1E-3</v>
          </cell>
        </row>
        <row r="9">
          <cell r="A9" t="str">
            <v>cup</v>
          </cell>
          <cell r="B9" t="str">
            <v>I</v>
          </cell>
          <cell r="C9" t="str">
            <v>CUBA</v>
          </cell>
          <cell r="D9">
            <v>1.702</v>
          </cell>
        </row>
        <row r="10">
          <cell r="A10" t="str">
            <v>cyp</v>
          </cell>
          <cell r="B10" t="str">
            <v>I</v>
          </cell>
          <cell r="C10" t="str">
            <v>CYPERN</v>
          </cell>
          <cell r="D10">
            <v>3.3849999999999998</v>
          </cell>
        </row>
        <row r="11">
          <cell r="A11" t="str">
            <v>dop</v>
          </cell>
          <cell r="B11" t="str">
            <v>I</v>
          </cell>
          <cell r="C11" t="str">
            <v>DOM.REP.</v>
          </cell>
          <cell r="D11">
            <v>0.10896</v>
          </cell>
        </row>
        <row r="12">
          <cell r="A12" t="str">
            <v>frf</v>
          </cell>
          <cell r="B12" t="str">
            <v>I</v>
          </cell>
          <cell r="C12" t="str">
            <v>FRANKREICH</v>
          </cell>
          <cell r="D12">
            <v>0.29820000000000002</v>
          </cell>
        </row>
        <row r="13">
          <cell r="A13" t="str">
            <v>gmd</v>
          </cell>
          <cell r="B13" t="str">
            <v>I</v>
          </cell>
          <cell r="C13" t="str">
            <v>GAMBIA</v>
          </cell>
          <cell r="D13">
            <v>0.15478</v>
          </cell>
        </row>
        <row r="14">
          <cell r="A14" t="str">
            <v>grd</v>
          </cell>
          <cell r="B14" t="str">
            <v>I</v>
          </cell>
          <cell r="C14" t="str">
            <v>GRIECHENLAND</v>
          </cell>
          <cell r="D14">
            <v>5.96E-3</v>
          </cell>
        </row>
        <row r="15">
          <cell r="A15" t="str">
            <v>hkd</v>
          </cell>
          <cell r="B15" t="str">
            <v>I</v>
          </cell>
          <cell r="C15" t="str">
            <v>HONGKONG</v>
          </cell>
          <cell r="D15">
            <v>0.21990000000000001</v>
          </cell>
        </row>
        <row r="16">
          <cell r="A16" t="str">
            <v>inr</v>
          </cell>
          <cell r="B16" t="str">
            <v>I</v>
          </cell>
          <cell r="C16" t="str">
            <v>INDIEN</v>
          </cell>
          <cell r="D16">
            <v>0.04</v>
          </cell>
        </row>
        <row r="17">
          <cell r="A17" t="str">
            <v>idr</v>
          </cell>
          <cell r="B17" t="str">
            <v>I</v>
          </cell>
          <cell r="C17" t="str">
            <v>INDONESIEN</v>
          </cell>
          <cell r="D17">
            <v>2.2499999999999999E-4</v>
          </cell>
        </row>
        <row r="18">
          <cell r="A18" t="str">
            <v>ils</v>
          </cell>
          <cell r="B18" t="str">
            <v>I</v>
          </cell>
          <cell r="C18" t="str">
            <v>ISRAEL</v>
          </cell>
          <cell r="D18">
            <v>0.40600000000000003</v>
          </cell>
        </row>
        <row r="19">
          <cell r="A19" t="str">
            <v>itl</v>
          </cell>
          <cell r="B19" t="str">
            <v>I</v>
          </cell>
          <cell r="C19" t="str">
            <v>ITALIEN</v>
          </cell>
          <cell r="D19">
            <v>1.01E-3</v>
          </cell>
        </row>
        <row r="20">
          <cell r="A20" t="str">
            <v>jmd</v>
          </cell>
          <cell r="B20" t="str">
            <v>I</v>
          </cell>
          <cell r="C20" t="str">
            <v>JAMAIKA</v>
          </cell>
          <cell r="D20">
            <v>4.7190000000000003E-2</v>
          </cell>
        </row>
        <row r="21">
          <cell r="A21" t="str">
            <v>yum</v>
          </cell>
          <cell r="B21" t="str">
            <v>I</v>
          </cell>
          <cell r="C21" t="str">
            <v>JUGOSLAWIEN</v>
          </cell>
          <cell r="D21">
            <v>0.1676</v>
          </cell>
        </row>
        <row r="22">
          <cell r="A22" t="str">
            <v>kes</v>
          </cell>
          <cell r="B22" t="str">
            <v>I</v>
          </cell>
          <cell r="C22" t="str">
            <v>KENIA</v>
          </cell>
          <cell r="D22">
            <v>2.8556999999999999E-2</v>
          </cell>
        </row>
        <row r="23">
          <cell r="A23" t="str">
            <v>hrk</v>
          </cell>
          <cell r="B23" t="str">
            <v>I</v>
          </cell>
          <cell r="C23" t="str">
            <v>KROATIEN</v>
          </cell>
          <cell r="D23">
            <v>0.26934999999999998</v>
          </cell>
        </row>
        <row r="24">
          <cell r="A24" t="str">
            <v>mvr</v>
          </cell>
          <cell r="B24" t="str">
            <v>I</v>
          </cell>
          <cell r="C24" t="str">
            <v>MALEDIVEN</v>
          </cell>
          <cell r="D24">
            <v>0.14515</v>
          </cell>
        </row>
        <row r="25">
          <cell r="A25" t="str">
            <v>mtl</v>
          </cell>
          <cell r="B25" t="str">
            <v>I</v>
          </cell>
          <cell r="C25" t="str">
            <v>MALTA</v>
          </cell>
          <cell r="D25">
            <v>4.4550000000000001</v>
          </cell>
        </row>
        <row r="26">
          <cell r="A26" t="str">
            <v>mad</v>
          </cell>
          <cell r="B26" t="str">
            <v>I</v>
          </cell>
          <cell r="C26" t="str">
            <v>MAROKKO</v>
          </cell>
          <cell r="D26">
            <v>0.18049999999999999</v>
          </cell>
        </row>
        <row r="27">
          <cell r="A27" t="str">
            <v>mur</v>
          </cell>
          <cell r="B27" t="str">
            <v>I</v>
          </cell>
          <cell r="C27" t="str">
            <v>MAURITIUS</v>
          </cell>
          <cell r="D27">
            <v>6.8739999999999996E-2</v>
          </cell>
        </row>
        <row r="28">
          <cell r="A28" t="str">
            <v>mxn</v>
          </cell>
          <cell r="B28" t="str">
            <v>I</v>
          </cell>
          <cell r="C28" t="str">
            <v>MEXICO</v>
          </cell>
          <cell r="D28">
            <v>0.17050000000000001</v>
          </cell>
        </row>
        <row r="29">
          <cell r="A29" t="str">
            <v>npr</v>
          </cell>
          <cell r="B29" t="str">
            <v>I</v>
          </cell>
          <cell r="C29" t="str">
            <v>NEPAL</v>
          </cell>
          <cell r="D29">
            <v>2.5152999999999998E-2</v>
          </cell>
        </row>
        <row r="30">
          <cell r="A30" t="str">
            <v>ats</v>
          </cell>
          <cell r="B30" t="str">
            <v>I</v>
          </cell>
          <cell r="C30" t="str">
            <v>ÖSTERREICH</v>
          </cell>
          <cell r="D30">
            <v>0.14213000000000001</v>
          </cell>
        </row>
        <row r="31">
          <cell r="A31" t="str">
            <v>pln</v>
          </cell>
          <cell r="B31" t="str">
            <v>I</v>
          </cell>
          <cell r="C31" t="str">
            <v>POLEN</v>
          </cell>
          <cell r="D31">
            <v>0.4879</v>
          </cell>
        </row>
        <row r="32">
          <cell r="A32" t="str">
            <v>pte</v>
          </cell>
          <cell r="B32" t="str">
            <v>I</v>
          </cell>
          <cell r="C32" t="str">
            <v>PORTUGAL</v>
          </cell>
          <cell r="D32">
            <v>9.7470000000000005E-3</v>
          </cell>
        </row>
        <row r="33">
          <cell r="A33" t="str">
            <v>esp</v>
          </cell>
          <cell r="B33" t="str">
            <v>I</v>
          </cell>
          <cell r="C33" t="str">
            <v>SPANIEN</v>
          </cell>
          <cell r="D33">
            <v>1.174E-2</v>
          </cell>
        </row>
        <row r="34">
          <cell r="A34" t="str">
            <v>lkr</v>
          </cell>
          <cell r="B34" t="str">
            <v>I</v>
          </cell>
          <cell r="C34" t="str">
            <v>SRI-LANKA</v>
          </cell>
          <cell r="D34">
            <v>2.52E-2</v>
          </cell>
        </row>
        <row r="35">
          <cell r="A35" t="str">
            <v>xcd</v>
          </cell>
          <cell r="B35" t="str">
            <v>I</v>
          </cell>
          <cell r="C35" t="str">
            <v>ST.LUCIA</v>
          </cell>
          <cell r="D35">
            <v>0.63358999999999999</v>
          </cell>
        </row>
        <row r="36">
          <cell r="A36" t="str">
            <v>zar</v>
          </cell>
          <cell r="B36" t="str">
            <v>I</v>
          </cell>
          <cell r="C36" t="str">
            <v>SÜDAFRIKA</v>
          </cell>
          <cell r="D36">
            <v>0.29849999999999999</v>
          </cell>
        </row>
        <row r="37">
          <cell r="A37" t="str">
            <v>thb</v>
          </cell>
          <cell r="B37" t="str">
            <v>I</v>
          </cell>
          <cell r="C37" t="str">
            <v>THAILAND</v>
          </cell>
          <cell r="D37">
            <v>4.7199999999999999E-2</v>
          </cell>
        </row>
        <row r="38">
          <cell r="A38" t="str">
            <v>trl</v>
          </cell>
          <cell r="B38" t="str">
            <v>I</v>
          </cell>
          <cell r="C38" t="str">
            <v>TUERKEI</v>
          </cell>
          <cell r="D38">
            <v>6.0000000000000002E-6</v>
          </cell>
        </row>
        <row r="39">
          <cell r="A39" t="str">
            <v>tnd</v>
          </cell>
          <cell r="B39" t="str">
            <v>I</v>
          </cell>
          <cell r="C39" t="str">
            <v>TUNESIEN</v>
          </cell>
          <cell r="D39">
            <v>1.5349999999999999</v>
          </cell>
        </row>
        <row r="40">
          <cell r="A40" t="str">
            <v>huf</v>
          </cell>
          <cell r="B40" t="str">
            <v>I</v>
          </cell>
          <cell r="C40" t="str">
            <v>UNGARN</v>
          </cell>
          <cell r="D40">
            <v>7.7299999999999999E-3</v>
          </cell>
        </row>
        <row r="41">
          <cell r="A41" t="str">
            <v>usd</v>
          </cell>
          <cell r="B41" t="str">
            <v>I</v>
          </cell>
          <cell r="C41" t="str">
            <v>USA</v>
          </cell>
          <cell r="D41">
            <v>1.702</v>
          </cell>
        </row>
        <row r="42">
          <cell r="A42" t="str">
            <v>aed</v>
          </cell>
          <cell r="B42" t="str">
            <v>I</v>
          </cell>
          <cell r="C42" t="str">
            <v>VA EMIRATE</v>
          </cell>
          <cell r="D42">
            <v>0.46350000000000002</v>
          </cell>
        </row>
        <row r="43">
          <cell r="A43" t="str">
            <v>dem</v>
          </cell>
          <cell r="B43" t="str">
            <v>I</v>
          </cell>
          <cell r="C43" t="str">
            <v>BRD</v>
          </cell>
          <cell r="D43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ettings"/>
      <sheetName val="7 Day"/>
    </sheetNames>
    <sheetDataSet>
      <sheetData sheetId="0" refreshError="1"/>
      <sheetData sheetId="1">
        <row r="5">
          <cell r="C5">
            <v>39860</v>
          </cell>
          <cell r="D5">
            <v>40077</v>
          </cell>
          <cell r="E5">
            <v>40163</v>
          </cell>
        </row>
        <row r="27">
          <cell r="C27" t="str">
            <v>T,O</v>
          </cell>
          <cell r="E27" t="str">
            <v>S,P</v>
          </cell>
          <cell r="G27" t="str">
            <v>D</v>
          </cell>
        </row>
        <row r="28">
          <cell r="C28" t="str">
            <v>C</v>
          </cell>
          <cell r="E28" t="str">
            <v>L</v>
          </cell>
          <cell r="G28" t="str">
            <v>W</v>
          </cell>
        </row>
        <row r="29">
          <cell r="C29" t="str">
            <v>X</v>
          </cell>
          <cell r="G29" t="str">
            <v>D,E</v>
          </cell>
        </row>
        <row r="30">
          <cell r="G30" t="str">
            <v>E</v>
          </cell>
        </row>
        <row r="33">
          <cell r="C33" t="str">
            <v>GDS</v>
          </cell>
          <cell r="E33" t="str">
            <v>ZE</v>
          </cell>
        </row>
        <row r="34">
          <cell r="C34" t="str">
            <v>WEB</v>
          </cell>
          <cell r="E34" t="str">
            <v>NG</v>
          </cell>
          <cell r="G34" t="str">
            <v>Rate</v>
          </cell>
        </row>
        <row r="35">
          <cell r="C35" t="str">
            <v>EUK</v>
          </cell>
          <cell r="E35" t="str">
            <v>ZL</v>
          </cell>
          <cell r="G35" t="str">
            <v>TotalRate</v>
          </cell>
        </row>
        <row r="36">
          <cell r="C36" t="str">
            <v>EIT</v>
          </cell>
          <cell r="E36" t="str">
            <v>B1</v>
          </cell>
          <cell r="G36" t="str">
            <v>EstTotChg</v>
          </cell>
        </row>
        <row r="37">
          <cell r="C37" t="str">
            <v>EFR</v>
          </cell>
          <cell r="E37" t="str">
            <v>ZD</v>
          </cell>
          <cell r="G37" t="str">
            <v>Lowest/LOR</v>
          </cell>
        </row>
        <row r="38">
          <cell r="C38" t="str">
            <v>EDE</v>
          </cell>
          <cell r="E38" t="str">
            <v>ZR</v>
          </cell>
          <cell r="G38" t="str">
            <v>EstTotChg/LOR</v>
          </cell>
        </row>
        <row r="39">
          <cell r="C39" t="str">
            <v>EXP</v>
          </cell>
          <cell r="E39" t="str">
            <v>U2</v>
          </cell>
          <cell r="G39" t="str">
            <v>Lowest+5.5</v>
          </cell>
        </row>
        <row r="40">
          <cell r="C40" t="str">
            <v>FTI</v>
          </cell>
          <cell r="E40" t="str">
            <v>ET</v>
          </cell>
          <cell r="G40" t="str">
            <v>(Lowest+5.5)/LOR</v>
          </cell>
        </row>
        <row r="41">
          <cell r="C41" t="str">
            <v>OFR</v>
          </cell>
          <cell r="E41" t="str">
            <v>E1</v>
          </cell>
          <cell r="G41" t="str">
            <v>Prepaid</v>
          </cell>
        </row>
        <row r="42">
          <cell r="C42" t="str">
            <v>ORB</v>
          </cell>
          <cell r="E42" t="str">
            <v>ZT</v>
          </cell>
          <cell r="G42" t="str">
            <v>Lowest</v>
          </cell>
        </row>
        <row r="43">
          <cell r="C43" t="str">
            <v>SWA</v>
          </cell>
          <cell r="E43" t="str">
            <v>ZA</v>
          </cell>
          <cell r="G43" t="str">
            <v>Lowest+1</v>
          </cell>
        </row>
        <row r="44">
          <cell r="C44" t="str">
            <v>TRV</v>
          </cell>
          <cell r="E44" t="str">
            <v>AC</v>
          </cell>
        </row>
        <row r="45">
          <cell r="C45" t="str">
            <v>TUK</v>
          </cell>
          <cell r="E45" t="str">
            <v>AD</v>
          </cell>
        </row>
        <row r="46">
          <cell r="C46" t="str">
            <v>TDE</v>
          </cell>
          <cell r="E46" t="str">
            <v>AG</v>
          </cell>
        </row>
        <row r="47">
          <cell r="C47" t="str">
            <v>TFR</v>
          </cell>
          <cell r="E47" t="str">
            <v>AL</v>
          </cell>
        </row>
        <row r="48">
          <cell r="E48" t="str">
            <v>AF</v>
          </cell>
        </row>
        <row r="49">
          <cell r="E49" t="str">
            <v>ZU</v>
          </cell>
        </row>
        <row r="50">
          <cell r="E50" t="str">
            <v>BR</v>
          </cell>
        </row>
        <row r="51">
          <cell r="E51" t="str">
            <v>CB</v>
          </cell>
        </row>
        <row r="52">
          <cell r="E52" t="str">
            <v>CR</v>
          </cell>
        </row>
        <row r="53">
          <cell r="E53" t="str">
            <v>CO</v>
          </cell>
        </row>
        <row r="54">
          <cell r="E54" t="str">
            <v>CC</v>
          </cell>
        </row>
        <row r="55">
          <cell r="E55" t="str">
            <v>DS</v>
          </cell>
        </row>
        <row r="56">
          <cell r="E56" t="str">
            <v>DT</v>
          </cell>
        </row>
        <row r="57">
          <cell r="E57" t="str">
            <v>EP</v>
          </cell>
        </row>
        <row r="58">
          <cell r="E58" t="str">
            <v>EE</v>
          </cell>
        </row>
        <row r="59">
          <cell r="E59" t="str">
            <v>EZ</v>
          </cell>
        </row>
        <row r="60">
          <cell r="E60" t="str">
            <v>FX</v>
          </cell>
        </row>
        <row r="61">
          <cell r="E61" t="str">
            <v>HO</v>
          </cell>
        </row>
        <row r="62">
          <cell r="E62" t="str">
            <v>HA</v>
          </cell>
        </row>
        <row r="63">
          <cell r="E63" t="str">
            <v>IA</v>
          </cell>
        </row>
        <row r="64">
          <cell r="E64" t="str">
            <v>TS</v>
          </cell>
        </row>
        <row r="65">
          <cell r="E65" t="str">
            <v>LM</v>
          </cell>
        </row>
        <row r="66">
          <cell r="E66" t="str">
            <v>LL</v>
          </cell>
        </row>
        <row r="67">
          <cell r="E67" t="str">
            <v>MW</v>
          </cell>
        </row>
        <row r="68">
          <cell r="E68" t="str">
            <v>NF</v>
          </cell>
        </row>
        <row r="69">
          <cell r="E69" t="str">
            <v>OF</v>
          </cell>
        </row>
        <row r="70">
          <cell r="E70" t="str">
            <v>RR</v>
          </cell>
        </row>
        <row r="71">
          <cell r="E71" t="str">
            <v>RT</v>
          </cell>
        </row>
        <row r="72">
          <cell r="E72" t="str">
            <v>SX</v>
          </cell>
        </row>
        <row r="73">
          <cell r="E73" t="str">
            <v>SW</v>
          </cell>
        </row>
        <row r="74">
          <cell r="E74" t="str">
            <v>VR</v>
          </cell>
        </row>
        <row r="75">
          <cell r="E75" t="str">
            <v>SU</v>
          </cell>
        </row>
        <row r="76">
          <cell r="E76" t="str">
            <v>SC</v>
          </cell>
        </row>
        <row r="77">
          <cell r="E77" t="str">
            <v>SV</v>
          </cell>
        </row>
        <row r="78">
          <cell r="E78" t="str">
            <v>PA</v>
          </cell>
        </row>
        <row r="79">
          <cell r="E79" t="str">
            <v>EN</v>
          </cell>
        </row>
        <row r="80">
          <cell r="E80" t="str">
            <v>MG</v>
          </cell>
        </row>
        <row r="81">
          <cell r="E81" t="str">
            <v>CT</v>
          </cell>
        </row>
        <row r="82">
          <cell r="E82" t="str">
            <v>YC</v>
          </cell>
        </row>
        <row r="83">
          <cell r="E83" t="str">
            <v>EC</v>
          </cell>
        </row>
        <row r="84">
          <cell r="E84" t="str">
            <v>AN</v>
          </cell>
        </row>
        <row r="85">
          <cell r="E85" t="str">
            <v>RY</v>
          </cell>
        </row>
        <row r="86">
          <cell r="E86" t="str">
            <v>GV</v>
          </cell>
        </row>
        <row r="87">
          <cell r="E87" t="str">
            <v>DA</v>
          </cell>
        </row>
        <row r="88">
          <cell r="E88" t="str">
            <v>SH</v>
          </cell>
        </row>
        <row r="89">
          <cell r="E89" t="str">
            <v>CM</v>
          </cell>
        </row>
        <row r="90">
          <cell r="E90" t="str">
            <v>CA</v>
          </cell>
        </row>
        <row r="91">
          <cell r="E91" t="str">
            <v>D4</v>
          </cell>
        </row>
        <row r="92">
          <cell r="E92" t="str">
            <v>D5</v>
          </cell>
        </row>
        <row r="93">
          <cell r="E93" t="str">
            <v>D7</v>
          </cell>
        </row>
        <row r="94">
          <cell r="E94" t="str">
            <v>D8</v>
          </cell>
        </row>
        <row r="95">
          <cell r="E95" t="str">
            <v>D9</v>
          </cell>
        </row>
        <row r="96">
          <cell r="E96" t="str">
            <v>A1</v>
          </cell>
        </row>
        <row r="97">
          <cell r="E97" t="str">
            <v>A2</v>
          </cell>
        </row>
        <row r="98">
          <cell r="E98" t="str">
            <v>A3</v>
          </cell>
        </row>
        <row r="99">
          <cell r="E99" t="str">
            <v>A4</v>
          </cell>
        </row>
        <row r="100">
          <cell r="E100" t="str">
            <v>A5</v>
          </cell>
        </row>
        <row r="101">
          <cell r="E101" t="str">
            <v>A6</v>
          </cell>
        </row>
        <row r="102">
          <cell r="E102" t="str">
            <v>A7</v>
          </cell>
        </row>
        <row r="103">
          <cell r="E103" t="str">
            <v>A8</v>
          </cell>
        </row>
        <row r="104">
          <cell r="E104" t="str">
            <v>RC</v>
          </cell>
        </row>
        <row r="105">
          <cell r="E105" t="str">
            <v>ZI</v>
          </cell>
        </row>
        <row r="106">
          <cell r="E106" t="str">
            <v>Z1</v>
          </cell>
        </row>
        <row r="107">
          <cell r="E107" t="str">
            <v>Z2</v>
          </cell>
        </row>
        <row r="108">
          <cell r="E108" t="str">
            <v>Z3</v>
          </cell>
        </row>
        <row r="109">
          <cell r="E109" t="str">
            <v>Z4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GB AL Passport Excl#"/>
      <sheetName val="#GB AL Passport Incl#"/>
      <sheetName val="#GB AL Club &amp; Assoc Excl#"/>
      <sheetName val="HA GB"/>
      <sheetName val="GB Priceline 1"/>
      <sheetName val="GB Priceline 2"/>
      <sheetName val="GB Priceline 3"/>
      <sheetName val="#GB AL Club &amp; Assoc Incl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xcl (2)"/>
      <sheetName val="Weekly Excl"/>
      <sheetName val="Daily Incl"/>
      <sheetName val="Weekly Incl"/>
      <sheetName val="Weekly Excl (2)"/>
      <sheetName val="Weekly Incl (2)"/>
    </sheetNames>
    <sheetDataSet>
      <sheetData sheetId="0"/>
      <sheetData sheetId="1"/>
      <sheetData sheetId="2"/>
      <sheetData sheetId="3"/>
      <sheetData sheetId="4"/>
      <sheetData sheetId="5">
        <row r="2">
          <cell r="I2">
            <v>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xcl (2)"/>
      <sheetName val="Weekly Excl"/>
      <sheetName val="Daily Incl"/>
      <sheetName val="Weekly Incl"/>
      <sheetName val="Weekly Excl (2)"/>
      <sheetName val="Weekly Incl (2)"/>
    </sheetNames>
    <sheetDataSet>
      <sheetData sheetId="0"/>
      <sheetData sheetId="1"/>
      <sheetData sheetId="2"/>
      <sheetData sheetId="3"/>
      <sheetData sheetId="4"/>
      <sheetData sheetId="5">
        <row r="2">
          <cell r="I2">
            <v>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- Unlimited Km Rates"/>
      <sheetName val="Liens-Listes"/>
      <sheetName val="Liens_Listes"/>
    </sheetNames>
    <sheetDataSet>
      <sheetData sheetId="0" refreshError="1"/>
      <sheetData sheetId="1" refreshError="1">
        <row r="30">
          <cell r="B30" t="str">
            <v>Select</v>
          </cell>
        </row>
        <row r="31">
          <cell r="B31" t="str">
            <v>Yes</v>
          </cell>
        </row>
        <row r="32">
          <cell r="B32" t="str">
            <v>No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- Unlimited Km Rates"/>
      <sheetName val="Liens-Listes"/>
      <sheetName val="Liens_Listes"/>
      <sheetName val="17_-_Unlimited_Km_Rate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ICD4 ROCK COI"/>
      <sheetName val="ICD4 ROCK Inbound"/>
      <sheetName val="ICD4 LOW COI"/>
      <sheetName val="ICD4 LOW Inbound"/>
      <sheetName val="ICD4 HIGH COI"/>
      <sheetName val="ICD4 HIGH Inbound"/>
      <sheetName val="BPS COI"/>
      <sheetName val="BPS Inbound"/>
    </sheetNames>
    <sheetDataSet>
      <sheetData sheetId="0">
        <row r="8">
          <cell r="E8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ns_Listes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ns_Liste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ralia LBI"/>
      <sheetName val="China LBI"/>
      <sheetName val="Guam LBI"/>
      <sheetName val="Japan LBI"/>
      <sheetName val="New Zealand LBI"/>
      <sheetName val="Palau LBI"/>
      <sheetName val="Philippines LBI"/>
      <sheetName val="Saipan LBI"/>
      <sheetName val="Singapore LBI"/>
      <sheetName val="South Korea LBI"/>
      <sheetName val="Thailand LBI"/>
    </sheetNames>
    <sheetDataSet>
      <sheetData sheetId="0" refreshError="1"/>
      <sheetData sheetId="1" refreshError="1"/>
      <sheetData sheetId="2">
        <row r="10">
          <cell r="C10">
            <v>52</v>
          </cell>
        </row>
        <row r="11">
          <cell r="C11">
            <v>55</v>
          </cell>
        </row>
        <row r="12">
          <cell r="C12">
            <v>59</v>
          </cell>
        </row>
        <row r="13">
          <cell r="C13">
            <v>65</v>
          </cell>
        </row>
        <row r="14">
          <cell r="C14">
            <v>73</v>
          </cell>
        </row>
        <row r="15">
          <cell r="C15">
            <v>81</v>
          </cell>
        </row>
        <row r="16">
          <cell r="C16">
            <v>86</v>
          </cell>
        </row>
        <row r="17">
          <cell r="C17">
            <v>98</v>
          </cell>
        </row>
        <row r="18">
          <cell r="C18">
            <v>111</v>
          </cell>
        </row>
      </sheetData>
      <sheetData sheetId="3" refreshError="1"/>
      <sheetData sheetId="4" refreshError="1"/>
      <sheetData sheetId="5">
        <row r="10">
          <cell r="C10">
            <v>55</v>
          </cell>
        </row>
        <row r="11">
          <cell r="C11">
            <v>59</v>
          </cell>
        </row>
        <row r="12">
          <cell r="C12">
            <v>65</v>
          </cell>
        </row>
        <row r="13">
          <cell r="C13">
            <v>73</v>
          </cell>
        </row>
        <row r="14">
          <cell r="C14">
            <v>98</v>
          </cell>
        </row>
      </sheetData>
      <sheetData sheetId="6" refreshError="1"/>
      <sheetData sheetId="7">
        <row r="10">
          <cell r="C10">
            <v>52</v>
          </cell>
        </row>
        <row r="11">
          <cell r="C11">
            <v>55</v>
          </cell>
        </row>
        <row r="12">
          <cell r="C12">
            <v>59</v>
          </cell>
        </row>
        <row r="13">
          <cell r="C13">
            <v>65</v>
          </cell>
        </row>
        <row r="14">
          <cell r="C14">
            <v>73</v>
          </cell>
        </row>
        <row r="15">
          <cell r="C15">
            <v>86</v>
          </cell>
        </row>
        <row r="16">
          <cell r="C16">
            <v>98</v>
          </cell>
        </row>
        <row r="17">
          <cell r="C17">
            <v>111</v>
          </cell>
        </row>
      </sheetData>
      <sheetData sheetId="8" refreshError="1"/>
      <sheetData sheetId="9">
        <row r="10">
          <cell r="C10">
            <v>61800</v>
          </cell>
        </row>
        <row r="11">
          <cell r="C11">
            <v>76200</v>
          </cell>
        </row>
        <row r="12">
          <cell r="C12">
            <v>96600</v>
          </cell>
        </row>
        <row r="13">
          <cell r="C13">
            <v>83800</v>
          </cell>
        </row>
        <row r="14">
          <cell r="C14">
            <v>94000</v>
          </cell>
        </row>
        <row r="15">
          <cell r="C15">
            <v>101600</v>
          </cell>
        </row>
      </sheetData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apore GCRLE"/>
      <sheetName val="Singapore GCRHE"/>
      <sheetName val="Singapore GCRLI"/>
      <sheetName val="Singapore GCRHI"/>
      <sheetName val="Singapore BPRHE"/>
      <sheetName val="Singapore BPRHI"/>
    </sheetNames>
    <sheetDataSet>
      <sheetData sheetId="0">
        <row r="12">
          <cell r="B12" t="str">
            <v>CCAR</v>
          </cell>
        </row>
        <row r="13">
          <cell r="B13" t="str">
            <v>ICAR</v>
          </cell>
        </row>
        <row r="14">
          <cell r="B14" t="str">
            <v>SCAR</v>
          </cell>
        </row>
        <row r="15">
          <cell r="B15" t="str">
            <v>FCAR</v>
          </cell>
        </row>
        <row r="16">
          <cell r="B16" t="str">
            <v>IWAR</v>
          </cell>
        </row>
        <row r="17">
          <cell r="B17" t="str">
            <v>PVAR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ICD4 ROCK COI"/>
      <sheetName val="ICD4 ROCK Inbound"/>
      <sheetName val="ICD4 LOW COI"/>
      <sheetName val="ICD4 LOW Inbound"/>
      <sheetName val="ICD4 HIGH COI"/>
      <sheetName val="ICD4 HIGH Inbound"/>
      <sheetName val="BPS COI"/>
      <sheetName val="BPS Inbound"/>
    </sheetNames>
    <sheetDataSet>
      <sheetData sheetId="0">
        <row r="8">
          <cell r="E8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xcl (2)"/>
      <sheetName val="Weekly Excl"/>
      <sheetName val="Daily Incl"/>
      <sheetName val="Weekly Incl"/>
      <sheetName val="Weekly Excl (2)"/>
      <sheetName val="Weekly Incl (2)"/>
    </sheetNames>
    <sheetDataSet>
      <sheetData sheetId="0"/>
      <sheetData sheetId="1"/>
      <sheetData sheetId="2"/>
      <sheetData sheetId="3"/>
      <sheetData sheetId="4"/>
      <sheetData sheetId="5">
        <row r="2">
          <cell r="G2" t="str">
            <v>U7</v>
          </cell>
          <cell r="H2">
            <v>51</v>
          </cell>
          <cell r="I2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UFC"/>
      <sheetName val="2 - System Member Details"/>
      <sheetName val="3 - Station name &amp; UFS"/>
      <sheetName val="4 - Vehicle Form"/>
      <sheetName val="5 - Fleet availability"/>
      <sheetName val="6 - Insurance"/>
      <sheetName val="7 - Means of Payment"/>
      <sheetName val="8 - Min Max Age"/>
      <sheetName val="9 - Equipment Form"/>
      <sheetName val="10 - Dom. One Way"/>
      <sheetName val="11 - Dom. One Way - Amounts"/>
      <sheetName val="12 - Int. One Way"/>
      <sheetName val="13 - Int. One Way - Amounts"/>
      <sheetName val="14 - Del &amp; Coll"/>
      <sheetName val="15 - Apt &amp; Other Surcharges"/>
      <sheetName val="16 - Extra info - Fuel Price"/>
      <sheetName val="17 - Unlimited Km Rates"/>
      <sheetName val="18 - Chauffeur Rates"/>
      <sheetName val="2 - UFS 1"/>
      <sheetName val="2 - UFS 2"/>
      <sheetName val="2 - UFS 3"/>
      <sheetName val="2 - UFS 4"/>
      <sheetName val="19 - UFS 01 (3)"/>
      <sheetName val="19 - UFS 01"/>
      <sheetName val="19 - UFS 01 (2)"/>
      <sheetName val="20 - Help"/>
      <sheetName val="T&amp;C General"/>
      <sheetName val="T&amp;C TO"/>
      <sheetName val="Liens-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5">
          <cell r="B35" t="str">
            <v>Select</v>
          </cell>
        </row>
        <row r="36">
          <cell r="B36" t="str">
            <v>Freesell</v>
          </cell>
        </row>
        <row r="37">
          <cell r="B37" t="str">
            <v>Request</v>
          </cell>
        </row>
        <row r="38">
          <cell r="B38" t="str">
            <v>Not Available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UFC"/>
      <sheetName val="2 - System Member Details"/>
      <sheetName val="3 - Station name &amp; UFS"/>
      <sheetName val="4 - Vehicle Form"/>
      <sheetName val="5 - Fleet availability"/>
      <sheetName val="6 - Insurance"/>
      <sheetName val="7 - Means of Payment"/>
      <sheetName val="8 - Min Max Age"/>
      <sheetName val="9 - Equipment Form"/>
      <sheetName val="10 - Dom. One Way"/>
      <sheetName val="11 - Dom. One Way - Amounts"/>
      <sheetName val="12 - Int. One Way"/>
      <sheetName val="13 - Int. One Way - Amounts"/>
      <sheetName val="14 - Del &amp; Coll"/>
      <sheetName val="15 - Apt &amp; Other Surcharges"/>
      <sheetName val="16 - Extra info - Fuel Price"/>
      <sheetName val="17 - Unlimited Km Rates"/>
      <sheetName val="18 - Chauffeur Rates"/>
      <sheetName val="2 - UFS 1"/>
      <sheetName val="2 - UFS 2"/>
      <sheetName val="2 - UFS 3"/>
      <sheetName val="2 - UFS 4"/>
      <sheetName val="19 - UFS 01 (3)"/>
      <sheetName val="19 - UFS 01"/>
      <sheetName val="19 - UFS 01 (2)"/>
      <sheetName val="20 - Help"/>
      <sheetName val="T&amp;C General"/>
      <sheetName val="T&amp;C TO"/>
      <sheetName val="Liens-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5">
          <cell r="B35" t="str">
            <v>Select</v>
          </cell>
        </row>
        <row r="36">
          <cell r="B36" t="str">
            <v>Freesell</v>
          </cell>
        </row>
        <row r="37">
          <cell r="B37" t="str">
            <v>Request</v>
          </cell>
        </row>
        <row r="38">
          <cell r="B38" t="str">
            <v>Not Available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-Agreement"/>
      <sheetName val="Detailed Spend Analysis"/>
      <sheetName val="Summary Spend Analysis"/>
      <sheetName val="Detailed_Spend_Analysis"/>
      <sheetName val="Summary_Spend_Analysis"/>
    </sheetNames>
    <sheetDataSet>
      <sheetData sheetId="0" refreshError="1"/>
      <sheetData sheetId="1" refreshError="1">
        <row r="1">
          <cell r="A1" t="str">
            <v>AAA</v>
          </cell>
          <cell r="B1" t="str">
            <v xml:space="preserve">  </v>
          </cell>
          <cell r="C1" t="str">
            <v xml:space="preserve">August 2000   </v>
          </cell>
          <cell r="D1" t="str">
            <v>1999/2000</v>
          </cell>
          <cell r="E1" t="str">
            <v xml:space="preserve">         </v>
          </cell>
          <cell r="F1" t="str">
            <v xml:space="preserve"> 2,718,151</v>
          </cell>
          <cell r="G1" t="str">
            <v xml:space="preserve">         0</v>
          </cell>
          <cell r="H1" t="str">
            <v xml:space="preserve"> </v>
          </cell>
          <cell r="I1" t="str">
            <v xml:space="preserve"> </v>
          </cell>
          <cell r="J1" t="str">
            <v xml:space="preserve"> </v>
          </cell>
          <cell r="K1" t="str">
            <v xml:space="preserve"> 2,776,724</v>
          </cell>
          <cell r="L1" t="str">
            <v xml:space="preserve"> </v>
          </cell>
          <cell r="M1" t="str">
            <v xml:space="preserve"> </v>
          </cell>
          <cell r="N1" t="str">
            <v xml:space="preserve">        </v>
          </cell>
        </row>
        <row r="2">
          <cell r="A2" t="str">
            <v>AAB</v>
          </cell>
          <cell r="B2" t="str">
            <v xml:space="preserve">  </v>
          </cell>
          <cell r="C2" t="str">
            <v xml:space="preserve"> </v>
          </cell>
          <cell r="D2" t="str">
            <v xml:space="preserve"> </v>
          </cell>
          <cell r="E2" t="str">
            <v xml:space="preserve"> </v>
          </cell>
          <cell r="F2" t="str">
            <v xml:space="preserve"> </v>
          </cell>
          <cell r="G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  <cell r="K2" t="str">
            <v xml:space="preserve"> </v>
          </cell>
          <cell r="L2" t="str">
            <v xml:space="preserve"> </v>
          </cell>
          <cell r="M2" t="str">
            <v xml:space="preserve"> </v>
          </cell>
          <cell r="N2" t="str">
            <v xml:space="preserve"> </v>
          </cell>
        </row>
        <row r="3">
          <cell r="A3" t="str">
            <v>AAC</v>
          </cell>
          <cell r="B3" t="str">
            <v xml:space="preserve">  </v>
          </cell>
          <cell r="C3" t="str">
            <v xml:space="preserve"> </v>
          </cell>
          <cell r="D3" t="str">
            <v xml:space="preserve"> </v>
          </cell>
          <cell r="E3" t="str">
            <v xml:space="preserve"> </v>
          </cell>
          <cell r="F3" t="str">
            <v xml:space="preserve"> </v>
          </cell>
          <cell r="G3" t="str">
            <v xml:space="preserve"> </v>
          </cell>
          <cell r="H3" t="str">
            <v xml:space="preserve"> </v>
          </cell>
          <cell r="I3" t="str">
            <v xml:space="preserve"> </v>
          </cell>
          <cell r="J3" t="str">
            <v xml:space="preserve"> </v>
          </cell>
          <cell r="K3" t="str">
            <v xml:space="preserve"> </v>
          </cell>
          <cell r="L3" t="str">
            <v xml:space="preserve"> </v>
          </cell>
          <cell r="M3" t="str">
            <v xml:space="preserve"> </v>
          </cell>
          <cell r="N3" t="str">
            <v xml:space="preserve"> </v>
          </cell>
        </row>
        <row r="4">
          <cell r="A4" t="str">
            <v>AAD</v>
          </cell>
          <cell r="B4" t="str">
            <v xml:space="preserve">  </v>
          </cell>
          <cell r="C4" t="str">
            <v xml:space="preserve"> </v>
          </cell>
          <cell r="D4" t="str">
            <v xml:space="preserve"> </v>
          </cell>
          <cell r="E4" t="str">
            <v xml:space="preserve"> </v>
          </cell>
          <cell r="F4" t="str">
            <v xml:space="preserve"> </v>
          </cell>
          <cell r="G4" t="str">
            <v xml:space="preserve"> </v>
          </cell>
          <cell r="H4" t="str">
            <v xml:space="preserve"> </v>
          </cell>
          <cell r="I4" t="str">
            <v xml:space="preserve"> </v>
          </cell>
          <cell r="J4" t="str">
            <v xml:space="preserve"> </v>
          </cell>
          <cell r="K4" t="str">
            <v xml:space="preserve"> </v>
          </cell>
          <cell r="L4" t="str">
            <v xml:space="preserve"> </v>
          </cell>
          <cell r="M4" t="str">
            <v xml:space="preserve"> </v>
          </cell>
          <cell r="N4" t="str">
            <v xml:space="preserve"> </v>
          </cell>
        </row>
        <row r="5">
          <cell r="A5" t="str">
            <v>AAE</v>
          </cell>
          <cell r="B5" t="str">
            <v xml:space="preserve"> 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  <cell r="N5" t="str">
            <v xml:space="preserve"> </v>
          </cell>
        </row>
        <row r="6">
          <cell r="A6" t="str">
            <v>AAF</v>
          </cell>
          <cell r="B6" t="str">
            <v xml:space="preserve">  </v>
          </cell>
          <cell r="C6" t="str">
            <v xml:space="preserve"> </v>
          </cell>
          <cell r="D6" t="str">
            <v xml:space="preserve"> </v>
          </cell>
          <cell r="E6" t="str">
            <v xml:space="preserve"> </v>
          </cell>
          <cell r="F6" t="str">
            <v xml:space="preserve"> </v>
          </cell>
          <cell r="G6" t="str">
            <v xml:space="preserve"> </v>
          </cell>
          <cell r="H6" t="str">
            <v xml:space="preserve"> </v>
          </cell>
          <cell r="I6" t="str">
            <v xml:space="preserve"> </v>
          </cell>
          <cell r="J6" t="str">
            <v xml:space="preserve"> </v>
          </cell>
          <cell r="K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</row>
        <row r="7">
          <cell r="A7" t="str">
            <v>AAG</v>
          </cell>
          <cell r="B7" t="str">
            <v xml:space="preserve">  </v>
          </cell>
          <cell r="C7" t="str">
            <v xml:space="preserve"> </v>
          </cell>
          <cell r="D7" t="str">
            <v xml:space="preserve"> </v>
          </cell>
          <cell r="E7" t="str">
            <v xml:space="preserve"> </v>
          </cell>
          <cell r="F7" t="str">
            <v xml:space="preserve"> </v>
          </cell>
          <cell r="G7" t="str">
            <v xml:space="preserve"> </v>
          </cell>
          <cell r="H7" t="str">
            <v xml:space="preserve"> </v>
          </cell>
          <cell r="I7" t="str">
            <v xml:space="preserve"> </v>
          </cell>
          <cell r="J7" t="str">
            <v xml:space="preserve"> </v>
          </cell>
          <cell r="K7" t="str">
            <v xml:space="preserve"> </v>
          </cell>
          <cell r="L7" t="str">
            <v xml:space="preserve"> </v>
          </cell>
          <cell r="M7" t="str">
            <v xml:space="preserve"> </v>
          </cell>
          <cell r="N7" t="str">
            <v xml:space="preserve"> </v>
          </cell>
        </row>
        <row r="8">
          <cell r="A8" t="str">
            <v>AAH</v>
          </cell>
          <cell r="B8" t="str">
            <v xml:space="preserve">  </v>
          </cell>
          <cell r="C8" t="str">
            <v xml:space="preserve"> </v>
          </cell>
          <cell r="D8" t="str">
            <v xml:space="preserve"> </v>
          </cell>
          <cell r="E8" t="str">
            <v xml:space="preserve"> </v>
          </cell>
          <cell r="F8" t="str">
            <v xml:space="preserve"> 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  </v>
          </cell>
        </row>
        <row r="9">
          <cell r="A9" t="str">
            <v>AAI</v>
          </cell>
          <cell r="B9" t="str">
            <v xml:space="preserve">  </v>
          </cell>
          <cell r="C9" t="str">
            <v>VALEO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  </v>
          </cell>
        </row>
        <row r="10">
          <cell r="A10" t="str">
            <v>AAJ</v>
          </cell>
          <cell r="B10" t="str">
            <v xml:space="preserve">  </v>
          </cell>
          <cell r="C10" t="str">
            <v xml:space="preserve">Proposal Analysis by Hertz Europe Limited Corporate Sales.  Printed: 31/01/01                                                 </v>
          </cell>
        </row>
        <row r="11">
          <cell r="A11" t="str">
            <v xml:space="preserve"> </v>
          </cell>
          <cell r="B11" t="str">
            <v xml:space="preserve">  </v>
          </cell>
          <cell r="C11" t="str">
            <v>VALEO</v>
          </cell>
        </row>
        <row r="12">
          <cell r="A12" t="str">
            <v xml:space="preserve"> </v>
          </cell>
          <cell r="B12" t="str">
            <v xml:space="preserve">  </v>
          </cell>
          <cell r="C12" t="str">
            <v>Analysis Spend Period from September 1999 to August 2000</v>
          </cell>
        </row>
        <row r="13">
          <cell r="A13" t="str">
            <v xml:space="preserve">  </v>
          </cell>
          <cell r="B13" t="str">
            <v xml:space="preserve">T </v>
          </cell>
          <cell r="C13" t="str">
            <v xml:space="preserve"> </v>
          </cell>
          <cell r="D13" t="str">
            <v xml:space="preserve"> </v>
          </cell>
          <cell r="E13" t="str">
            <v xml:space="preserve">LY </v>
          </cell>
          <cell r="F13" t="str">
            <v>Actual</v>
          </cell>
          <cell r="G13" t="str">
            <v>Actual</v>
          </cell>
          <cell r="H13" t="str">
            <v>Actual</v>
          </cell>
          <cell r="I13" t="str">
            <v xml:space="preserve"> Local</v>
          </cell>
          <cell r="J13" t="str">
            <v>Rental</v>
          </cell>
          <cell r="K13" t="str">
            <v>Proposal</v>
          </cell>
          <cell r="L13" t="str">
            <v xml:space="preserve"> Local</v>
          </cell>
          <cell r="M13" t="str">
            <v>Projected</v>
          </cell>
          <cell r="N13" t="str">
            <v xml:space="preserve">  </v>
          </cell>
        </row>
        <row r="14">
          <cell r="A14" t="str">
            <v>ASA</v>
          </cell>
          <cell r="B14" t="str">
            <v xml:space="preserve">B </v>
          </cell>
          <cell r="C14" t="str">
            <v xml:space="preserve"> </v>
          </cell>
          <cell r="D14" t="str">
            <v>AUSTRIA</v>
          </cell>
          <cell r="E14" t="str">
            <v>Grp</v>
          </cell>
          <cell r="F14" t="str">
            <v>Rentals</v>
          </cell>
          <cell r="G14" t="str">
            <v>Spend $</v>
          </cell>
          <cell r="H14" t="str">
            <v>Rate</v>
          </cell>
          <cell r="I14" t="str">
            <v xml:space="preserve"> Rate </v>
          </cell>
          <cell r="J14" t="str">
            <v>Days</v>
          </cell>
          <cell r="K14" t="str">
            <v>Rate</v>
          </cell>
          <cell r="L14" t="str">
            <v xml:space="preserve"> Rate </v>
          </cell>
          <cell r="M14" t="str">
            <v>Spend $</v>
          </cell>
          <cell r="N14" t="str">
            <v xml:space="preserve"> % Var  </v>
          </cell>
        </row>
        <row r="15">
          <cell r="A15" t="str">
            <v>AS</v>
          </cell>
          <cell r="B15" t="str">
            <v xml:space="preserve">  </v>
          </cell>
          <cell r="C15" t="str">
            <v>A</v>
          </cell>
          <cell r="D15" t="str">
            <v xml:space="preserve">FORD FIESTA           </v>
          </cell>
          <cell r="E15" t="str">
            <v xml:space="preserve">   </v>
          </cell>
          <cell r="F15" t="str">
            <v xml:space="preserve">     23</v>
          </cell>
          <cell r="G15" t="str">
            <v xml:space="preserve">     1,509</v>
          </cell>
          <cell r="H15" t="str">
            <v xml:space="preserve">     42.80</v>
          </cell>
          <cell r="I15" t="str">
            <v xml:space="preserve">    588.94 </v>
          </cell>
          <cell r="J15" t="str">
            <v xml:space="preserve">       61.0</v>
          </cell>
          <cell r="K15" t="str">
            <v xml:space="preserve">     44.55</v>
          </cell>
          <cell r="L15" t="str">
            <v xml:space="preserve">    613.02 </v>
          </cell>
          <cell r="M15" t="str">
            <v xml:space="preserve">     1,571</v>
          </cell>
          <cell r="N15">
            <v>4.0999999999999996</v>
          </cell>
        </row>
        <row r="16">
          <cell r="A16" t="str">
            <v>AS</v>
          </cell>
          <cell r="B16" t="str">
            <v xml:space="preserve">  </v>
          </cell>
          <cell r="C16" t="str">
            <v>B</v>
          </cell>
          <cell r="D16" t="str">
            <v xml:space="preserve">VW POLO               </v>
          </cell>
          <cell r="E16" t="str">
            <v xml:space="preserve">   </v>
          </cell>
          <cell r="F16" t="str">
            <v xml:space="preserve">     39</v>
          </cell>
          <cell r="G16" t="str">
            <v xml:space="preserve">     3,048</v>
          </cell>
          <cell r="H16" t="str">
            <v xml:space="preserve">     46.87</v>
          </cell>
          <cell r="I16" t="str">
            <v xml:space="preserve">    644.95 </v>
          </cell>
          <cell r="J16" t="str">
            <v xml:space="preserve">       67.0</v>
          </cell>
          <cell r="K16" t="str">
            <v xml:space="preserve">     48.76</v>
          </cell>
          <cell r="L16" t="str">
            <v xml:space="preserve">    670.95 </v>
          </cell>
          <cell r="M16" t="str">
            <v xml:space="preserve">     3,171</v>
          </cell>
          <cell r="N16">
            <v>4</v>
          </cell>
        </row>
        <row r="17">
          <cell r="A17" t="str">
            <v>AS</v>
          </cell>
          <cell r="B17" t="str">
            <v xml:space="preserve">  </v>
          </cell>
          <cell r="C17" t="str">
            <v>C</v>
          </cell>
          <cell r="D17" t="str">
            <v xml:space="preserve">FORD FOCUS 1.4        </v>
          </cell>
          <cell r="E17" t="str">
            <v xml:space="preserve">   </v>
          </cell>
          <cell r="F17" t="str">
            <v xml:space="preserve">     28</v>
          </cell>
          <cell r="G17" t="str">
            <v xml:space="preserve">     2,197</v>
          </cell>
          <cell r="H17" t="str">
            <v xml:space="preserve">     51.02</v>
          </cell>
          <cell r="I17" t="str">
            <v xml:space="preserve">    702.05 </v>
          </cell>
          <cell r="J17" t="str">
            <v xml:space="preserve">       45.0</v>
          </cell>
          <cell r="K17" t="str">
            <v xml:space="preserve">     53.05</v>
          </cell>
          <cell r="L17" t="str">
            <v xml:space="preserve">    729.98 </v>
          </cell>
          <cell r="M17" t="str">
            <v xml:space="preserve">     2,284</v>
          </cell>
          <cell r="N17">
            <v>4</v>
          </cell>
        </row>
        <row r="18">
          <cell r="A18" t="str">
            <v>AS</v>
          </cell>
          <cell r="B18" t="str">
            <v xml:space="preserve">  </v>
          </cell>
          <cell r="C18" t="str">
            <v>D</v>
          </cell>
          <cell r="D18" t="str">
            <v xml:space="preserve">FORD MONDEO           </v>
          </cell>
          <cell r="E18" t="str">
            <v xml:space="preserve">   </v>
          </cell>
          <cell r="F18" t="str">
            <v xml:space="preserve">      7</v>
          </cell>
          <cell r="G18" t="str">
            <v xml:space="preserve">       524</v>
          </cell>
          <cell r="H18" t="str">
            <v xml:space="preserve">     61.99</v>
          </cell>
          <cell r="I18" t="str">
            <v xml:space="preserve">    853.00 </v>
          </cell>
          <cell r="J18" t="str">
            <v xml:space="preserve">        9.0</v>
          </cell>
          <cell r="K18" t="str">
            <v xml:space="preserve">     64.46</v>
          </cell>
          <cell r="L18" t="str">
            <v xml:space="preserve">    886.99 </v>
          </cell>
          <cell r="M18" t="str">
            <v xml:space="preserve">       545</v>
          </cell>
          <cell r="N18">
            <v>4</v>
          </cell>
        </row>
        <row r="19">
          <cell r="A19" t="str">
            <v>AS</v>
          </cell>
          <cell r="B19" t="str">
            <v xml:space="preserve">  </v>
          </cell>
          <cell r="C19" t="str">
            <v>E</v>
          </cell>
          <cell r="D19" t="str">
            <v xml:space="preserve">VW GOLF               </v>
          </cell>
          <cell r="E19" t="str">
            <v xml:space="preserve">   </v>
          </cell>
          <cell r="F19" t="str">
            <v xml:space="preserve">      3</v>
          </cell>
          <cell r="G19" t="str">
            <v xml:space="preserve">       176</v>
          </cell>
          <cell r="H19" t="str">
            <v xml:space="preserve">     61.99</v>
          </cell>
          <cell r="I19" t="str">
            <v xml:space="preserve">    853.00 </v>
          </cell>
          <cell r="J19" t="str">
            <v xml:space="preserve">        4.0</v>
          </cell>
          <cell r="K19" t="str">
            <v xml:space="preserve">     64.46</v>
          </cell>
          <cell r="L19" t="str">
            <v xml:space="preserve">    886.99 </v>
          </cell>
          <cell r="M19" t="str">
            <v xml:space="preserve">       183</v>
          </cell>
          <cell r="N19">
            <v>4</v>
          </cell>
        </row>
        <row r="20">
          <cell r="A20" t="str">
            <v>AS</v>
          </cell>
          <cell r="B20" t="str">
            <v xml:space="preserve">  </v>
          </cell>
          <cell r="C20" t="str">
            <v>F</v>
          </cell>
          <cell r="D20" t="str">
            <v xml:space="preserve">MERCEDES C200 2.1     </v>
          </cell>
          <cell r="E20" t="str">
            <v xml:space="preserve">   </v>
          </cell>
          <cell r="F20" t="str">
            <v xml:space="preserve">      2</v>
          </cell>
          <cell r="G20" t="str">
            <v xml:space="preserve">       445</v>
          </cell>
          <cell r="H20" t="str">
            <v xml:space="preserve">    115.40</v>
          </cell>
          <cell r="I20" t="str">
            <v xml:space="preserve">  1,587.94 </v>
          </cell>
          <cell r="J20" t="str">
            <v xml:space="preserve">        4.0</v>
          </cell>
          <cell r="K20" t="str">
            <v xml:space="preserve">    120.06</v>
          </cell>
          <cell r="L20" t="str">
            <v xml:space="preserve">  1,652.06 </v>
          </cell>
          <cell r="M20" t="str">
            <v xml:space="preserve">       463</v>
          </cell>
          <cell r="N20">
            <v>4</v>
          </cell>
        </row>
        <row r="21">
          <cell r="A21" t="str">
            <v>AS</v>
          </cell>
          <cell r="B21" t="str">
            <v xml:space="preserve">  </v>
          </cell>
          <cell r="C21" t="str">
            <v>G</v>
          </cell>
          <cell r="D21" t="str">
            <v xml:space="preserve">MERCEDES C200 2.1     </v>
          </cell>
          <cell r="E21" t="str">
            <v xml:space="preserve">   </v>
          </cell>
          <cell r="F21" t="str">
            <v xml:space="preserve">       </v>
          </cell>
          <cell r="G21" t="str">
            <v xml:space="preserve">          </v>
          </cell>
          <cell r="H21" t="str">
            <v xml:space="preserve">    115.40</v>
          </cell>
          <cell r="I21" t="str">
            <v xml:space="preserve">  1,587.94 </v>
          </cell>
          <cell r="J21" t="str">
            <v xml:space="preserve">           </v>
          </cell>
          <cell r="K21" t="str">
            <v xml:space="preserve">    120.06</v>
          </cell>
          <cell r="L21" t="str">
            <v xml:space="preserve">  1,652.06 </v>
          </cell>
          <cell r="M21" t="str">
            <v xml:space="preserve">         0</v>
          </cell>
          <cell r="N21">
            <v>4</v>
          </cell>
        </row>
        <row r="22">
          <cell r="A22" t="str">
            <v>AS</v>
          </cell>
          <cell r="B22" t="str">
            <v xml:space="preserve">  </v>
          </cell>
          <cell r="C22" t="str">
            <v>H</v>
          </cell>
          <cell r="D22" t="str">
            <v xml:space="preserve">MERCEDES E270 CDI 2.  </v>
          </cell>
          <cell r="E22" t="str">
            <v xml:space="preserve">   </v>
          </cell>
          <cell r="F22" t="str">
            <v xml:space="preserve">       </v>
          </cell>
          <cell r="G22" t="str">
            <v xml:space="preserve">          </v>
          </cell>
          <cell r="H22" t="str">
            <v xml:space="preserve">    138.81</v>
          </cell>
          <cell r="I22" t="str">
            <v xml:space="preserve">  1,910.07 </v>
          </cell>
          <cell r="J22" t="str">
            <v xml:space="preserve">           </v>
          </cell>
          <cell r="K22" t="str">
            <v xml:space="preserve">    144.33</v>
          </cell>
          <cell r="L22" t="str">
            <v xml:space="preserve">  1,986.02 </v>
          </cell>
          <cell r="M22" t="str">
            <v xml:space="preserve">         0</v>
          </cell>
          <cell r="N22">
            <v>4</v>
          </cell>
        </row>
        <row r="23">
          <cell r="A23" t="str">
            <v>AS</v>
          </cell>
          <cell r="B23" t="str">
            <v xml:space="preserve">  </v>
          </cell>
          <cell r="C23" t="str">
            <v>I</v>
          </cell>
          <cell r="D23" t="str">
            <v xml:space="preserve">OPEL ASTRA CARAVAN 1  </v>
          </cell>
          <cell r="E23" t="str">
            <v xml:space="preserve">   </v>
          </cell>
          <cell r="F23" t="str">
            <v xml:space="preserve">      1</v>
          </cell>
          <cell r="G23" t="str">
            <v xml:space="preserve">       109</v>
          </cell>
          <cell r="H23" t="str">
            <v xml:space="preserve">     61.99</v>
          </cell>
          <cell r="I23" t="str">
            <v xml:space="preserve">    853.00 </v>
          </cell>
          <cell r="J23" t="str">
            <v xml:space="preserve">        2.0</v>
          </cell>
          <cell r="K23" t="str">
            <v xml:space="preserve">     64.46</v>
          </cell>
          <cell r="L23" t="str">
            <v xml:space="preserve">    886.99 </v>
          </cell>
          <cell r="M23" t="str">
            <v xml:space="preserve">       113</v>
          </cell>
          <cell r="N23">
            <v>4</v>
          </cell>
        </row>
        <row r="24">
          <cell r="A24" t="str">
            <v>AS</v>
          </cell>
          <cell r="B24" t="str">
            <v xml:space="preserve">  </v>
          </cell>
          <cell r="C24" t="str">
            <v>K</v>
          </cell>
          <cell r="D24" t="str">
            <v xml:space="preserve">FORD TRANSIT          </v>
          </cell>
          <cell r="E24" t="str">
            <v xml:space="preserve">   </v>
          </cell>
          <cell r="F24" t="str">
            <v xml:space="preserve">       </v>
          </cell>
          <cell r="G24" t="str">
            <v xml:space="preserve">          </v>
          </cell>
          <cell r="H24" t="str">
            <v xml:space="preserve">    103.92</v>
          </cell>
          <cell r="I24" t="str">
            <v xml:space="preserve">  1,429.97 </v>
          </cell>
          <cell r="J24" t="str">
            <v xml:space="preserve">           </v>
          </cell>
          <cell r="K24" t="str">
            <v xml:space="preserve">    108.06</v>
          </cell>
          <cell r="L24" t="str">
            <v xml:space="preserve">  1,486.94 </v>
          </cell>
          <cell r="M24" t="str">
            <v xml:space="preserve">         0</v>
          </cell>
          <cell r="N24">
            <v>4</v>
          </cell>
        </row>
        <row r="25">
          <cell r="A25" t="str">
            <v>AS</v>
          </cell>
          <cell r="B25" t="str">
            <v xml:space="preserve">  </v>
          </cell>
          <cell r="C25" t="str">
            <v>L</v>
          </cell>
          <cell r="D25" t="str">
            <v xml:space="preserve">CITROEN EVASION       </v>
          </cell>
          <cell r="E25" t="str">
            <v xml:space="preserve">   </v>
          </cell>
          <cell r="F25" t="str">
            <v xml:space="preserve">       </v>
          </cell>
          <cell r="G25" t="str">
            <v xml:space="preserve">          </v>
          </cell>
          <cell r="H25" t="str">
            <v xml:space="preserve">    115.40</v>
          </cell>
          <cell r="I25" t="str">
            <v xml:space="preserve">  1,587.94 </v>
          </cell>
          <cell r="J25" t="str">
            <v xml:space="preserve">           </v>
          </cell>
          <cell r="K25" t="str">
            <v xml:space="preserve">    120.06</v>
          </cell>
          <cell r="L25" t="str">
            <v xml:space="preserve">  1,652.06 </v>
          </cell>
          <cell r="M25" t="str">
            <v xml:space="preserve">         0</v>
          </cell>
          <cell r="N25">
            <v>4</v>
          </cell>
        </row>
        <row r="26">
          <cell r="A26" t="str">
            <v>AS</v>
          </cell>
          <cell r="B26" t="str">
            <v xml:space="preserve">  </v>
          </cell>
          <cell r="C26" t="str">
            <v>M</v>
          </cell>
          <cell r="D26" t="str">
            <v xml:space="preserve">VW PASSAT             </v>
          </cell>
          <cell r="E26" t="str">
            <v xml:space="preserve">   </v>
          </cell>
          <cell r="F26" t="str">
            <v xml:space="preserve">       </v>
          </cell>
          <cell r="G26" t="str">
            <v xml:space="preserve">          </v>
          </cell>
          <cell r="H26" t="str">
            <v xml:space="preserve">     82.05</v>
          </cell>
          <cell r="I26" t="str">
            <v xml:space="preserve">  1,129.03 </v>
          </cell>
          <cell r="J26" t="str">
            <v xml:space="preserve">           </v>
          </cell>
          <cell r="K26" t="str">
            <v xml:space="preserve">     85.32</v>
          </cell>
          <cell r="L26" t="str">
            <v xml:space="preserve">  1,174.03 </v>
          </cell>
          <cell r="M26" t="str">
            <v xml:space="preserve">         0</v>
          </cell>
          <cell r="N26">
            <v>4</v>
          </cell>
        </row>
        <row r="27">
          <cell r="A27" t="str">
            <v>AS</v>
          </cell>
          <cell r="B27" t="str">
            <v xml:space="preserve">  </v>
          </cell>
          <cell r="C27" t="str">
            <v>R</v>
          </cell>
          <cell r="D27" t="str">
            <v xml:space="preserve">FORD MONDEO TRAVELLE  </v>
          </cell>
          <cell r="E27" t="str">
            <v xml:space="preserve">   </v>
          </cell>
          <cell r="F27" t="str">
            <v xml:space="preserve">       </v>
          </cell>
          <cell r="G27" t="str">
            <v xml:space="preserve">          </v>
          </cell>
          <cell r="H27" t="str">
            <v xml:space="preserve">     82.05</v>
          </cell>
          <cell r="I27" t="str">
            <v xml:space="preserve">  1,129.03 </v>
          </cell>
          <cell r="J27" t="str">
            <v xml:space="preserve">           </v>
          </cell>
          <cell r="K27" t="str">
            <v xml:space="preserve">     85.32</v>
          </cell>
          <cell r="L27" t="str">
            <v xml:space="preserve">  1,174.03 </v>
          </cell>
          <cell r="M27" t="str">
            <v xml:space="preserve">         0</v>
          </cell>
          <cell r="N27">
            <v>4</v>
          </cell>
        </row>
        <row r="28">
          <cell r="A28" t="str">
            <v>ASC</v>
          </cell>
          <cell r="B28" t="str">
            <v xml:space="preserve">C </v>
          </cell>
          <cell r="C28" t="str">
            <v xml:space="preserve"> </v>
          </cell>
          <cell r="D28" t="str">
            <v>Contract Total</v>
          </cell>
          <cell r="E28" t="str">
            <v xml:space="preserve"> </v>
          </cell>
          <cell r="F28" t="str">
            <v xml:space="preserve">    103</v>
          </cell>
          <cell r="G28" t="str">
            <v xml:space="preserve">    8,008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   8,330</v>
          </cell>
          <cell r="N28">
            <v>4</v>
          </cell>
        </row>
        <row r="29">
          <cell r="A29" t="str">
            <v>AS</v>
          </cell>
          <cell r="B29" t="str">
            <v xml:space="preserve">B </v>
          </cell>
          <cell r="C29" t="str">
            <v xml:space="preserve"> </v>
          </cell>
          <cell r="D29" t="str">
            <v>Total - all Car Groups</v>
          </cell>
          <cell r="E29" t="str">
            <v xml:space="preserve"> </v>
          </cell>
          <cell r="F29" t="str">
            <v xml:space="preserve">    103</v>
          </cell>
          <cell r="G29" t="str">
            <v xml:space="preserve">    8,008</v>
          </cell>
          <cell r="H29" t="str">
            <v xml:space="preserve"> </v>
          </cell>
          <cell r="I29" t="str">
            <v xml:space="preserve"> </v>
          </cell>
          <cell r="J29" t="str">
            <v xml:space="preserve"> </v>
          </cell>
          <cell r="K29" t="str">
            <v xml:space="preserve"> 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</row>
        <row r="30">
          <cell r="A30" t="str">
            <v xml:space="preserve"> </v>
          </cell>
          <cell r="B30" t="str">
            <v xml:space="preserve">T </v>
          </cell>
          <cell r="C30" t="str">
            <v xml:space="preserve"> </v>
          </cell>
          <cell r="D30" t="str">
            <v xml:space="preserve"> </v>
          </cell>
          <cell r="E30" t="str">
            <v xml:space="preserve">LY </v>
          </cell>
          <cell r="F30" t="str">
            <v xml:space="preserve">Actual </v>
          </cell>
          <cell r="G30" t="str">
            <v xml:space="preserve">Actual </v>
          </cell>
          <cell r="H30" t="str">
            <v>Actual</v>
          </cell>
          <cell r="I30" t="str">
            <v xml:space="preserve"> Local</v>
          </cell>
          <cell r="J30" t="str">
            <v>Rental</v>
          </cell>
          <cell r="K30" t="str">
            <v>Proposal</v>
          </cell>
          <cell r="L30" t="str">
            <v xml:space="preserve"> Local</v>
          </cell>
          <cell r="M30" t="str">
            <v>Projected</v>
          </cell>
          <cell r="N30" t="str">
            <v xml:space="preserve">  </v>
          </cell>
        </row>
        <row r="31">
          <cell r="A31" t="str">
            <v>BEA</v>
          </cell>
          <cell r="B31" t="str">
            <v xml:space="preserve">B </v>
          </cell>
          <cell r="C31" t="str">
            <v xml:space="preserve"> </v>
          </cell>
          <cell r="D31" t="str">
            <v xml:space="preserve">BELGIUM / LUXEMBOURG  </v>
          </cell>
          <cell r="E31" t="str">
            <v>Grp</v>
          </cell>
          <cell r="F31" t="str">
            <v>Rentals</v>
          </cell>
          <cell r="G31" t="str">
            <v>Spend $</v>
          </cell>
          <cell r="H31" t="str">
            <v>Rate</v>
          </cell>
          <cell r="I31" t="str">
            <v xml:space="preserve"> Rate </v>
          </cell>
          <cell r="J31" t="str">
            <v>Days</v>
          </cell>
          <cell r="K31" t="str">
            <v>Rate</v>
          </cell>
          <cell r="L31" t="str">
            <v xml:space="preserve"> Rate </v>
          </cell>
          <cell r="M31" t="str">
            <v>Spend $</v>
          </cell>
          <cell r="N31" t="str">
            <v xml:space="preserve"> % Var</v>
          </cell>
        </row>
        <row r="32">
          <cell r="A32" t="str">
            <v>BE</v>
          </cell>
          <cell r="B32" t="str">
            <v xml:space="preserve">  </v>
          </cell>
          <cell r="C32" t="str">
            <v>A</v>
          </cell>
          <cell r="D32" t="str">
            <v xml:space="preserve">FORD FIESTA 1.3       </v>
          </cell>
          <cell r="E32" t="str">
            <v xml:space="preserve">   </v>
          </cell>
          <cell r="F32" t="str">
            <v xml:space="preserve">     66</v>
          </cell>
          <cell r="G32" t="str">
            <v xml:space="preserve">     3,387</v>
          </cell>
          <cell r="H32" t="str">
            <v xml:space="preserve">     31.11</v>
          </cell>
          <cell r="I32" t="str">
            <v xml:space="preserve">  1,255.00 </v>
          </cell>
          <cell r="J32" t="str">
            <v xml:space="preserve">      113.0</v>
          </cell>
          <cell r="K32" t="str">
            <v xml:space="preserve">     33.59</v>
          </cell>
          <cell r="L32" t="str">
            <v xml:space="preserve">  1,355.00 </v>
          </cell>
          <cell r="M32" t="str">
            <v xml:space="preserve">     3,657</v>
          </cell>
          <cell r="N32">
            <v>8</v>
          </cell>
        </row>
        <row r="33">
          <cell r="A33" t="str">
            <v>BE</v>
          </cell>
          <cell r="B33" t="str">
            <v xml:space="preserve">  </v>
          </cell>
          <cell r="C33" t="str">
            <v>B</v>
          </cell>
          <cell r="D33" t="str">
            <v xml:space="preserve">FORD FOCUS 1.4        </v>
          </cell>
          <cell r="E33" t="str">
            <v xml:space="preserve">   </v>
          </cell>
          <cell r="F33" t="str">
            <v xml:space="preserve">     77</v>
          </cell>
          <cell r="G33" t="str">
            <v xml:space="preserve">     4,781</v>
          </cell>
          <cell r="H33" t="str">
            <v xml:space="preserve">     38.89</v>
          </cell>
          <cell r="I33" t="str">
            <v xml:space="preserve">  1,569.00 </v>
          </cell>
          <cell r="J33" t="str">
            <v xml:space="preserve">      125.0</v>
          </cell>
          <cell r="K33" t="str">
            <v xml:space="preserve">     42.02</v>
          </cell>
          <cell r="L33" t="str">
            <v xml:space="preserve">  1,695.00 </v>
          </cell>
          <cell r="M33" t="str">
            <v xml:space="preserve">     5,166</v>
          </cell>
          <cell r="N33">
            <v>8</v>
          </cell>
        </row>
        <row r="34">
          <cell r="A34" t="str">
            <v>BE</v>
          </cell>
          <cell r="B34" t="str">
            <v xml:space="preserve">  </v>
          </cell>
          <cell r="C34" t="str">
            <v>C</v>
          </cell>
          <cell r="D34" t="str">
            <v xml:space="preserve">FORD MONDEO 1.6       </v>
          </cell>
          <cell r="E34" t="str">
            <v xml:space="preserve">   </v>
          </cell>
          <cell r="F34" t="str">
            <v xml:space="preserve">     28</v>
          </cell>
          <cell r="G34" t="str">
            <v xml:space="preserve">     2,671</v>
          </cell>
          <cell r="H34" t="str">
            <v xml:space="preserve">     46.68</v>
          </cell>
          <cell r="I34" t="str">
            <v xml:space="preserve">  1,883.00 </v>
          </cell>
          <cell r="J34" t="str">
            <v xml:space="preserve">       57.0</v>
          </cell>
          <cell r="K34" t="str">
            <v xml:space="preserve">     49.53</v>
          </cell>
          <cell r="L34" t="str">
            <v xml:space="preserve">  1,998.00 </v>
          </cell>
          <cell r="M34" t="str">
            <v xml:space="preserve">     2,834</v>
          </cell>
          <cell r="N34">
            <v>6.1</v>
          </cell>
        </row>
        <row r="35">
          <cell r="A35" t="str">
            <v>BE</v>
          </cell>
          <cell r="B35" t="str">
            <v xml:space="preserve">  </v>
          </cell>
          <cell r="C35" t="str">
            <v>D</v>
          </cell>
          <cell r="D35" t="str">
            <v xml:space="preserve">VOLVO V40 DIESEL 1.9  </v>
          </cell>
          <cell r="E35" t="str">
            <v xml:space="preserve">   </v>
          </cell>
          <cell r="F35" t="str">
            <v xml:space="preserve">      3</v>
          </cell>
          <cell r="G35" t="str">
            <v xml:space="preserve">       486</v>
          </cell>
          <cell r="H35" t="str">
            <v xml:space="preserve">     56.74</v>
          </cell>
          <cell r="I35" t="str">
            <v xml:space="preserve">  2,289.00 </v>
          </cell>
          <cell r="J35" t="str">
            <v xml:space="preserve">        6.0</v>
          </cell>
          <cell r="K35" t="str">
            <v xml:space="preserve">     61.28</v>
          </cell>
          <cell r="L35" t="str">
            <v xml:space="preserve">  2,472.00 </v>
          </cell>
          <cell r="M35" t="str">
            <v xml:space="preserve">       525</v>
          </cell>
          <cell r="N35">
            <v>8</v>
          </cell>
        </row>
        <row r="36">
          <cell r="A36" t="str">
            <v>BE</v>
          </cell>
          <cell r="B36" t="str">
            <v xml:space="preserve">  </v>
          </cell>
          <cell r="C36" t="str">
            <v>E</v>
          </cell>
          <cell r="D36" t="str">
            <v xml:space="preserve">MERCEDES C200 CDI 2.  </v>
          </cell>
          <cell r="E36" t="str">
            <v xml:space="preserve">   </v>
          </cell>
          <cell r="F36" t="str">
            <v xml:space="preserve">      1</v>
          </cell>
          <cell r="G36" t="str">
            <v xml:space="preserve">        74</v>
          </cell>
          <cell r="H36" t="str">
            <v xml:space="preserve">     77.84</v>
          </cell>
          <cell r="I36" t="str">
            <v xml:space="preserve">  3,140.00 </v>
          </cell>
          <cell r="J36" t="str">
            <v xml:space="preserve">        1.0</v>
          </cell>
          <cell r="K36" t="str">
            <v xml:space="preserve">     84.06</v>
          </cell>
          <cell r="L36" t="str">
            <v xml:space="preserve">  3,391.00 </v>
          </cell>
          <cell r="M36" t="str">
            <v xml:space="preserve">        80</v>
          </cell>
          <cell r="N36">
            <v>8</v>
          </cell>
        </row>
        <row r="37">
          <cell r="A37" t="str">
            <v>BE</v>
          </cell>
          <cell r="B37" t="str">
            <v xml:space="preserve">  </v>
          </cell>
          <cell r="C37" t="str">
            <v>F</v>
          </cell>
          <cell r="D37" t="str">
            <v xml:space="preserve">FORD MONDEO 2.0       </v>
          </cell>
          <cell r="E37" t="str">
            <v xml:space="preserve">   </v>
          </cell>
          <cell r="F37" t="str">
            <v xml:space="preserve">       </v>
          </cell>
          <cell r="G37" t="str">
            <v xml:space="preserve">          </v>
          </cell>
          <cell r="H37" t="str">
            <v xml:space="preserve">     51.34</v>
          </cell>
          <cell r="I37" t="str">
            <v xml:space="preserve">  2,071.00 </v>
          </cell>
          <cell r="J37" t="str">
            <v xml:space="preserve">           </v>
          </cell>
          <cell r="K37" t="str">
            <v xml:space="preserve">     55.45</v>
          </cell>
          <cell r="L37" t="str">
            <v xml:space="preserve">  2,237.00 </v>
          </cell>
          <cell r="M37" t="str">
            <v xml:space="preserve">         0</v>
          </cell>
          <cell r="N37">
            <v>8</v>
          </cell>
        </row>
        <row r="38">
          <cell r="A38" t="str">
            <v>BE</v>
          </cell>
          <cell r="B38" t="str">
            <v xml:space="preserve">  </v>
          </cell>
          <cell r="C38" t="str">
            <v>G</v>
          </cell>
          <cell r="D38" t="str">
            <v xml:space="preserve">MERCEDES C220 CDI 2.  </v>
          </cell>
          <cell r="E38" t="str">
            <v xml:space="preserve">   </v>
          </cell>
          <cell r="F38" t="str">
            <v xml:space="preserve">       </v>
          </cell>
          <cell r="G38" t="str">
            <v xml:space="preserve">          </v>
          </cell>
          <cell r="H38" t="str">
            <v xml:space="preserve">     77.54</v>
          </cell>
          <cell r="I38" t="str">
            <v xml:space="preserve">  3,128.00 </v>
          </cell>
          <cell r="J38" t="str">
            <v xml:space="preserve">           </v>
          </cell>
          <cell r="K38" t="str">
            <v xml:space="preserve">     83.74</v>
          </cell>
          <cell r="L38" t="str">
            <v xml:space="preserve">  3,378.00 </v>
          </cell>
          <cell r="M38" t="str">
            <v xml:space="preserve">         0</v>
          </cell>
          <cell r="N38">
            <v>8</v>
          </cell>
        </row>
        <row r="39">
          <cell r="A39" t="str">
            <v>BE</v>
          </cell>
          <cell r="B39" t="str">
            <v xml:space="preserve">  </v>
          </cell>
          <cell r="C39" t="str">
            <v>H</v>
          </cell>
          <cell r="D39" t="str">
            <v xml:space="preserve">MERCEDES E220 CDI 2.  </v>
          </cell>
          <cell r="E39" t="str">
            <v xml:space="preserve">   </v>
          </cell>
          <cell r="F39" t="str">
            <v xml:space="preserve">       </v>
          </cell>
          <cell r="G39" t="str">
            <v xml:space="preserve">          </v>
          </cell>
          <cell r="H39" t="str">
            <v xml:space="preserve">    111.55</v>
          </cell>
          <cell r="I39" t="str">
            <v xml:space="preserve">  4,500.00 </v>
          </cell>
          <cell r="J39" t="str">
            <v xml:space="preserve">           </v>
          </cell>
          <cell r="K39" t="str">
            <v xml:space="preserve">    120.48</v>
          </cell>
          <cell r="L39" t="str">
            <v xml:space="preserve">  4,860.00 </v>
          </cell>
          <cell r="M39" t="str">
            <v xml:space="preserve">         0</v>
          </cell>
          <cell r="N39">
            <v>8</v>
          </cell>
        </row>
        <row r="40">
          <cell r="A40" t="str">
            <v>BE</v>
          </cell>
          <cell r="B40" t="str">
            <v xml:space="preserve">  </v>
          </cell>
          <cell r="C40" t="str">
            <v>I</v>
          </cell>
          <cell r="D40" t="str">
            <v xml:space="preserve">FORD MONDEO DIESEL 1  </v>
          </cell>
          <cell r="E40" t="str">
            <v xml:space="preserve">   </v>
          </cell>
          <cell r="F40" t="str">
            <v xml:space="preserve">      2</v>
          </cell>
          <cell r="G40" t="str">
            <v xml:space="preserve">       156</v>
          </cell>
          <cell r="H40" t="str">
            <v xml:space="preserve">     55.73</v>
          </cell>
          <cell r="I40" t="str">
            <v xml:space="preserve">  2,248.00 </v>
          </cell>
          <cell r="J40" t="str">
            <v xml:space="preserve">        2.0</v>
          </cell>
          <cell r="K40" t="str">
            <v xml:space="preserve">     60.19</v>
          </cell>
          <cell r="L40" t="str">
            <v xml:space="preserve">  2,428.00 </v>
          </cell>
          <cell r="M40" t="str">
            <v xml:space="preserve">       168</v>
          </cell>
          <cell r="N40">
            <v>8</v>
          </cell>
        </row>
        <row r="41">
          <cell r="A41" t="str">
            <v>BE</v>
          </cell>
          <cell r="B41" t="str">
            <v xml:space="preserve">  </v>
          </cell>
          <cell r="C41" t="str">
            <v>J</v>
          </cell>
          <cell r="D41" t="str">
            <v xml:space="preserve">VW TRANSPORTER 1.9    </v>
          </cell>
          <cell r="E41" t="str">
            <v xml:space="preserve">   </v>
          </cell>
          <cell r="F41" t="str">
            <v xml:space="preserve">       </v>
          </cell>
          <cell r="G41" t="str">
            <v xml:space="preserve">          </v>
          </cell>
          <cell r="H41" t="str">
            <v xml:space="preserve">     70.92</v>
          </cell>
          <cell r="I41" t="str">
            <v xml:space="preserve">  2,861.00 </v>
          </cell>
          <cell r="J41" t="str">
            <v xml:space="preserve">           </v>
          </cell>
          <cell r="K41" t="str">
            <v xml:space="preserve">     76.60</v>
          </cell>
          <cell r="L41" t="str">
            <v xml:space="preserve">  3,090.00 </v>
          </cell>
          <cell r="M41" t="str">
            <v xml:space="preserve">         0</v>
          </cell>
          <cell r="N41">
            <v>8</v>
          </cell>
        </row>
        <row r="42">
          <cell r="A42" t="str">
            <v>BE</v>
          </cell>
          <cell r="B42" t="str">
            <v xml:space="preserve">  </v>
          </cell>
          <cell r="C42" t="str">
            <v>K</v>
          </cell>
          <cell r="D42" t="str">
            <v xml:space="preserve">CITROEN EVASION 1.9   </v>
          </cell>
          <cell r="E42" t="str">
            <v xml:space="preserve">   </v>
          </cell>
          <cell r="F42" t="str">
            <v xml:space="preserve">      1</v>
          </cell>
          <cell r="G42" t="str">
            <v xml:space="preserve">       163</v>
          </cell>
          <cell r="H42" t="str">
            <v xml:space="preserve">     70.92</v>
          </cell>
          <cell r="I42" t="str">
            <v xml:space="preserve">  2,861.00 </v>
          </cell>
          <cell r="J42" t="str">
            <v xml:space="preserve">        1.0</v>
          </cell>
          <cell r="K42" t="str">
            <v xml:space="preserve">     76.60</v>
          </cell>
          <cell r="L42" t="str">
            <v xml:space="preserve">  3,090.00 </v>
          </cell>
          <cell r="M42" t="str">
            <v xml:space="preserve">       176</v>
          </cell>
          <cell r="N42">
            <v>8</v>
          </cell>
        </row>
        <row r="43">
          <cell r="A43" t="str">
            <v>BE</v>
          </cell>
          <cell r="B43" t="str">
            <v xml:space="preserve">  </v>
          </cell>
          <cell r="C43" t="str">
            <v>M</v>
          </cell>
          <cell r="D43" t="str">
            <v xml:space="preserve">FORD MONDEO DIESEL 1  </v>
          </cell>
          <cell r="E43" t="str">
            <v xml:space="preserve">   </v>
          </cell>
          <cell r="F43" t="str">
            <v xml:space="preserve">       </v>
          </cell>
          <cell r="G43" t="str">
            <v xml:space="preserve">          </v>
          </cell>
          <cell r="H43" t="str">
            <v xml:space="preserve">     49.03</v>
          </cell>
          <cell r="I43" t="str">
            <v xml:space="preserve">  1,978.00 </v>
          </cell>
          <cell r="J43" t="str">
            <v xml:space="preserve">           </v>
          </cell>
          <cell r="K43" t="str">
            <v xml:space="preserve">     52.95</v>
          </cell>
          <cell r="L43" t="str">
            <v xml:space="preserve">  2,136.00 </v>
          </cell>
          <cell r="M43" t="str">
            <v xml:space="preserve">         0</v>
          </cell>
          <cell r="N43">
            <v>8</v>
          </cell>
        </row>
        <row r="44">
          <cell r="A44" t="str">
            <v>BE</v>
          </cell>
          <cell r="B44" t="str">
            <v xml:space="preserve">  </v>
          </cell>
          <cell r="C44" t="str">
            <v>P</v>
          </cell>
          <cell r="D44" t="str">
            <v xml:space="preserve">FORD FOCUS DIESEL 1.  </v>
          </cell>
          <cell r="E44" t="str">
            <v xml:space="preserve">   </v>
          </cell>
          <cell r="F44" t="str">
            <v xml:space="preserve">       </v>
          </cell>
          <cell r="G44" t="str">
            <v xml:space="preserve">          </v>
          </cell>
          <cell r="H44" t="str">
            <v xml:space="preserve">     40.88</v>
          </cell>
          <cell r="I44" t="str">
            <v xml:space="preserve">  1,649.00 </v>
          </cell>
          <cell r="J44" t="str">
            <v xml:space="preserve">           </v>
          </cell>
          <cell r="K44" t="str">
            <v xml:space="preserve">     44.15</v>
          </cell>
          <cell r="L44" t="str">
            <v xml:space="preserve">  1,781.00 </v>
          </cell>
          <cell r="M44" t="str">
            <v xml:space="preserve">         0</v>
          </cell>
          <cell r="N44">
            <v>8</v>
          </cell>
        </row>
        <row r="45">
          <cell r="A45" t="str">
            <v>BEC</v>
          </cell>
          <cell r="B45" t="str">
            <v xml:space="preserve">C </v>
          </cell>
          <cell r="C45" t="str">
            <v xml:space="preserve"> </v>
          </cell>
          <cell r="D45" t="str">
            <v>Contract Total</v>
          </cell>
          <cell r="E45" t="str">
            <v xml:space="preserve"> </v>
          </cell>
          <cell r="F45" t="str">
            <v xml:space="preserve">    178</v>
          </cell>
          <cell r="G45" t="str">
            <v xml:space="preserve">   11,718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  <cell r="M45" t="str">
            <v xml:space="preserve">   12,606</v>
          </cell>
          <cell r="N45">
            <v>7.6</v>
          </cell>
        </row>
        <row r="46">
          <cell r="A46" t="str">
            <v>BE</v>
          </cell>
          <cell r="B46" t="str">
            <v xml:space="preserve">B </v>
          </cell>
          <cell r="C46" t="str">
            <v xml:space="preserve"> </v>
          </cell>
          <cell r="D46" t="str">
            <v>Total - all Car Groups</v>
          </cell>
          <cell r="E46" t="str">
            <v xml:space="preserve"> </v>
          </cell>
          <cell r="F46" t="str">
            <v xml:space="preserve">    178</v>
          </cell>
          <cell r="G46" t="str">
            <v xml:space="preserve">   11,718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</row>
        <row r="47">
          <cell r="A47" t="str">
            <v xml:space="preserve"> </v>
          </cell>
          <cell r="B47" t="str">
            <v xml:space="preserve">T </v>
          </cell>
          <cell r="C47" t="str">
            <v xml:space="preserve"> </v>
          </cell>
          <cell r="D47" t="str">
            <v xml:space="preserve"> </v>
          </cell>
          <cell r="E47" t="str">
            <v xml:space="preserve">LY </v>
          </cell>
          <cell r="F47" t="str">
            <v xml:space="preserve">Actual </v>
          </cell>
          <cell r="G47" t="str">
            <v xml:space="preserve">Actual </v>
          </cell>
          <cell r="H47" t="str">
            <v>Actual</v>
          </cell>
          <cell r="I47" t="str">
            <v xml:space="preserve"> Local</v>
          </cell>
          <cell r="J47" t="str">
            <v>Rental</v>
          </cell>
          <cell r="K47" t="str">
            <v>Proposal</v>
          </cell>
          <cell r="L47" t="str">
            <v xml:space="preserve"> Local</v>
          </cell>
          <cell r="M47" t="str">
            <v>Projected</v>
          </cell>
          <cell r="N47" t="str">
            <v xml:space="preserve">  </v>
          </cell>
        </row>
        <row r="48">
          <cell r="A48" t="str">
            <v>DEA</v>
          </cell>
          <cell r="B48" t="str">
            <v xml:space="preserve">B </v>
          </cell>
          <cell r="C48" t="str">
            <v xml:space="preserve"> </v>
          </cell>
          <cell r="D48" t="str">
            <v xml:space="preserve">DENMARK               </v>
          </cell>
          <cell r="E48" t="str">
            <v>Grp</v>
          </cell>
          <cell r="F48" t="str">
            <v>Rentals</v>
          </cell>
          <cell r="G48" t="str">
            <v>Spend $</v>
          </cell>
          <cell r="H48" t="str">
            <v>Rate</v>
          </cell>
          <cell r="I48" t="str">
            <v xml:space="preserve"> Rate </v>
          </cell>
          <cell r="J48" t="str">
            <v>Days</v>
          </cell>
          <cell r="K48" t="str">
            <v>Rate</v>
          </cell>
          <cell r="L48" t="str">
            <v xml:space="preserve"> Rate </v>
          </cell>
          <cell r="M48" t="str">
            <v>Spend $</v>
          </cell>
          <cell r="N48" t="str">
            <v xml:space="preserve"> % Var</v>
          </cell>
        </row>
        <row r="49">
          <cell r="A49" t="str">
            <v>DE</v>
          </cell>
          <cell r="B49" t="str">
            <v xml:space="preserve">  </v>
          </cell>
          <cell r="C49" t="str">
            <v>A</v>
          </cell>
          <cell r="D49" t="str">
            <v xml:space="preserve">TOYOTA YARIS 1.0      </v>
          </cell>
          <cell r="E49" t="str">
            <v xml:space="preserve">   </v>
          </cell>
          <cell r="F49" t="str">
            <v xml:space="preserve">      6</v>
          </cell>
          <cell r="G49" t="str">
            <v xml:space="preserve">     1,076</v>
          </cell>
          <cell r="H49" t="str">
            <v xml:space="preserve">    470.00</v>
          </cell>
          <cell r="I49" t="str">
            <v xml:space="preserve">           </v>
          </cell>
          <cell r="J49" t="str">
            <v xml:space="preserve">       17.0</v>
          </cell>
          <cell r="K49" t="str">
            <v xml:space="preserve">    505.00</v>
          </cell>
          <cell r="L49" t="str">
            <v xml:space="preserve">           </v>
          </cell>
          <cell r="M49" t="str">
            <v xml:space="preserve">     1,156</v>
          </cell>
          <cell r="N49">
            <v>7.4</v>
          </cell>
        </row>
        <row r="50">
          <cell r="A50" t="str">
            <v>DE</v>
          </cell>
          <cell r="B50" t="str">
            <v xml:space="preserve">  </v>
          </cell>
          <cell r="C50" t="str">
            <v>B</v>
          </cell>
          <cell r="D50" t="str">
            <v xml:space="preserve">FORD ESCORT           </v>
          </cell>
          <cell r="E50" t="str">
            <v xml:space="preserve">   </v>
          </cell>
          <cell r="F50" t="str">
            <v xml:space="preserve">     11</v>
          </cell>
          <cell r="G50" t="str">
            <v xml:space="preserve">     2,054</v>
          </cell>
          <cell r="H50" t="str">
            <v xml:space="preserve">    535.00</v>
          </cell>
          <cell r="I50" t="str">
            <v xml:space="preserve">           </v>
          </cell>
          <cell r="J50" t="str">
            <v xml:space="preserve">       23.0</v>
          </cell>
          <cell r="K50" t="str">
            <v xml:space="preserve">    545.00</v>
          </cell>
          <cell r="L50" t="str">
            <v xml:space="preserve">           </v>
          </cell>
          <cell r="M50" t="str">
            <v xml:space="preserve">     2,092</v>
          </cell>
          <cell r="N50">
            <v>1.9</v>
          </cell>
        </row>
        <row r="51">
          <cell r="A51" t="str">
            <v>DE</v>
          </cell>
          <cell r="B51" t="str">
            <v xml:space="preserve">  </v>
          </cell>
          <cell r="C51" t="str">
            <v>C</v>
          </cell>
          <cell r="D51" t="str">
            <v xml:space="preserve">BMW 316 COMPACT 1.9   </v>
          </cell>
          <cell r="E51" t="str">
            <v xml:space="preserve">   </v>
          </cell>
          <cell r="F51" t="str">
            <v xml:space="preserve">       </v>
          </cell>
          <cell r="G51" t="str">
            <v xml:space="preserve">          </v>
          </cell>
          <cell r="H51" t="str">
            <v xml:space="preserve">    690.00</v>
          </cell>
          <cell r="I51" t="str">
            <v xml:space="preserve">           </v>
          </cell>
          <cell r="J51" t="str">
            <v xml:space="preserve">           </v>
          </cell>
          <cell r="K51" t="str">
            <v xml:space="preserve">    615.00</v>
          </cell>
          <cell r="L51" t="str">
            <v xml:space="preserve">           </v>
          </cell>
          <cell r="M51" t="str">
            <v xml:space="preserve">         0</v>
          </cell>
          <cell r="N51">
            <v>-10.9</v>
          </cell>
        </row>
        <row r="52">
          <cell r="A52" t="str">
            <v>DE</v>
          </cell>
          <cell r="B52" t="str">
            <v xml:space="preserve">  </v>
          </cell>
          <cell r="C52" t="str">
            <v>D</v>
          </cell>
          <cell r="D52" t="str">
            <v xml:space="preserve">BMW 316 1.9           </v>
          </cell>
          <cell r="E52" t="str">
            <v xml:space="preserve">   </v>
          </cell>
          <cell r="F52" t="str">
            <v xml:space="preserve">       </v>
          </cell>
          <cell r="G52" t="str">
            <v xml:space="preserve">          </v>
          </cell>
          <cell r="H52" t="str">
            <v xml:space="preserve">    873.00</v>
          </cell>
          <cell r="I52" t="str">
            <v xml:space="preserve">           </v>
          </cell>
          <cell r="J52" t="str">
            <v xml:space="preserve">           </v>
          </cell>
          <cell r="K52" t="str">
            <v xml:space="preserve">    745.00</v>
          </cell>
          <cell r="L52" t="str">
            <v xml:space="preserve">           </v>
          </cell>
          <cell r="M52" t="str">
            <v xml:space="preserve">         0</v>
          </cell>
          <cell r="N52">
            <v>-14.7</v>
          </cell>
        </row>
        <row r="53">
          <cell r="A53" t="str">
            <v>DE</v>
          </cell>
          <cell r="B53" t="str">
            <v xml:space="preserve">  </v>
          </cell>
          <cell r="C53" t="str">
            <v>F</v>
          </cell>
          <cell r="D53" t="str">
            <v xml:space="preserve">MERCEDES C180 1.8     </v>
          </cell>
          <cell r="E53" t="str">
            <v xml:space="preserve">   </v>
          </cell>
          <cell r="F53" t="str">
            <v xml:space="preserve">       </v>
          </cell>
          <cell r="G53" t="str">
            <v xml:space="preserve">          </v>
          </cell>
          <cell r="H53" t="str">
            <v xml:space="preserve">  1,279.00</v>
          </cell>
          <cell r="I53" t="str">
            <v xml:space="preserve">           </v>
          </cell>
          <cell r="J53" t="str">
            <v xml:space="preserve">           </v>
          </cell>
          <cell r="K53" t="str">
            <v xml:space="preserve">    905.00</v>
          </cell>
          <cell r="L53" t="str">
            <v xml:space="preserve">           </v>
          </cell>
          <cell r="M53" t="str">
            <v xml:space="preserve">         0</v>
          </cell>
          <cell r="N53">
            <v>-29.2</v>
          </cell>
        </row>
        <row r="54">
          <cell r="A54" t="str">
            <v>DE</v>
          </cell>
          <cell r="B54" t="str">
            <v xml:space="preserve">  </v>
          </cell>
          <cell r="C54" t="str">
            <v>L</v>
          </cell>
          <cell r="D54" t="str">
            <v xml:space="preserve">VOLVO S70 2.5         </v>
          </cell>
          <cell r="E54" t="str">
            <v xml:space="preserve">   </v>
          </cell>
          <cell r="F54" t="str">
            <v xml:space="preserve">       </v>
          </cell>
          <cell r="G54" t="str">
            <v xml:space="preserve">          </v>
          </cell>
          <cell r="H54" t="str">
            <v xml:space="preserve">  1,451.00</v>
          </cell>
          <cell r="I54" t="str">
            <v xml:space="preserve">           </v>
          </cell>
          <cell r="J54" t="str">
            <v xml:space="preserve">           </v>
          </cell>
          <cell r="K54" t="str">
            <v xml:space="preserve">  1,140.00</v>
          </cell>
          <cell r="L54" t="str">
            <v xml:space="preserve">           </v>
          </cell>
          <cell r="M54" t="str">
            <v xml:space="preserve">         0</v>
          </cell>
          <cell r="N54">
            <v>-21.4</v>
          </cell>
        </row>
        <row r="55">
          <cell r="A55" t="str">
            <v>DE</v>
          </cell>
          <cell r="B55" t="str">
            <v xml:space="preserve">  </v>
          </cell>
          <cell r="C55" t="str">
            <v>P</v>
          </cell>
          <cell r="D55" t="str">
            <v xml:space="preserve">FORD MONDEO 1.8       </v>
          </cell>
          <cell r="E55" t="str">
            <v xml:space="preserve">   </v>
          </cell>
          <cell r="F55" t="str">
            <v xml:space="preserve">       </v>
          </cell>
          <cell r="G55" t="str">
            <v xml:space="preserve">          </v>
          </cell>
          <cell r="H55" t="str">
            <v xml:space="preserve">    997.00</v>
          </cell>
          <cell r="I55" t="str">
            <v xml:space="preserve">           </v>
          </cell>
          <cell r="J55" t="str">
            <v xml:space="preserve">           </v>
          </cell>
          <cell r="K55" t="str">
            <v xml:space="preserve">    680.00</v>
          </cell>
          <cell r="L55" t="str">
            <v xml:space="preserve">           </v>
          </cell>
          <cell r="M55" t="str">
            <v xml:space="preserve">         0</v>
          </cell>
          <cell r="N55">
            <v>-31.8</v>
          </cell>
        </row>
        <row r="56">
          <cell r="A56" t="str">
            <v>DEC</v>
          </cell>
          <cell r="B56" t="str">
            <v xml:space="preserve">C </v>
          </cell>
          <cell r="C56" t="str">
            <v xml:space="preserve"> </v>
          </cell>
          <cell r="D56" t="str">
            <v>Contract Total</v>
          </cell>
          <cell r="E56" t="str">
            <v xml:space="preserve"> </v>
          </cell>
          <cell r="F56" t="str">
            <v xml:space="preserve">     17</v>
          </cell>
          <cell r="G56" t="str">
            <v xml:space="preserve">    3,130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   3,249</v>
          </cell>
          <cell r="N56">
            <v>3.8</v>
          </cell>
        </row>
        <row r="57">
          <cell r="A57" t="str">
            <v>DE</v>
          </cell>
          <cell r="B57" t="str">
            <v xml:space="preserve">B </v>
          </cell>
          <cell r="C57" t="str">
            <v xml:space="preserve"> </v>
          </cell>
          <cell r="D57" t="str">
            <v>Total - all Car Groups</v>
          </cell>
          <cell r="E57" t="str">
            <v xml:space="preserve"> </v>
          </cell>
          <cell r="F57" t="str">
            <v xml:space="preserve">     17</v>
          </cell>
          <cell r="G57" t="str">
            <v xml:space="preserve">    3,130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</row>
        <row r="58">
          <cell r="A58" t="str">
            <v xml:space="preserve"> </v>
          </cell>
          <cell r="B58" t="str">
            <v xml:space="preserve">T </v>
          </cell>
          <cell r="C58" t="str">
            <v xml:space="preserve"> </v>
          </cell>
          <cell r="D58" t="str">
            <v xml:space="preserve"> </v>
          </cell>
          <cell r="E58" t="str">
            <v xml:space="preserve">LY </v>
          </cell>
          <cell r="F58" t="str">
            <v xml:space="preserve">Actual </v>
          </cell>
          <cell r="G58" t="str">
            <v xml:space="preserve">Actual </v>
          </cell>
          <cell r="H58" t="str">
            <v>Actual</v>
          </cell>
          <cell r="I58" t="str">
            <v xml:space="preserve"> Local</v>
          </cell>
          <cell r="J58" t="str">
            <v>Rental</v>
          </cell>
          <cell r="K58" t="str">
            <v>Proposal</v>
          </cell>
          <cell r="L58" t="str">
            <v xml:space="preserve"> Local</v>
          </cell>
          <cell r="M58" t="str">
            <v>Projected</v>
          </cell>
          <cell r="N58" t="str">
            <v xml:space="preserve">  </v>
          </cell>
        </row>
        <row r="59">
          <cell r="A59" t="str">
            <v>FNA</v>
          </cell>
          <cell r="B59" t="str">
            <v xml:space="preserve">B </v>
          </cell>
          <cell r="C59" t="str">
            <v xml:space="preserve"> </v>
          </cell>
          <cell r="D59" t="str">
            <v xml:space="preserve">FINLAND               </v>
          </cell>
          <cell r="E59" t="str">
            <v>Grp</v>
          </cell>
          <cell r="F59" t="str">
            <v>Rentals</v>
          </cell>
          <cell r="G59" t="str">
            <v>Spend $</v>
          </cell>
          <cell r="H59" t="str">
            <v>Rate</v>
          </cell>
          <cell r="I59" t="str">
            <v xml:space="preserve"> Rate </v>
          </cell>
          <cell r="J59" t="str">
            <v>Days</v>
          </cell>
          <cell r="K59" t="str">
            <v>Rate</v>
          </cell>
          <cell r="L59" t="str">
            <v xml:space="preserve"> Rate </v>
          </cell>
          <cell r="M59" t="str">
            <v>Spend $</v>
          </cell>
          <cell r="N59" t="str">
            <v xml:space="preserve"> % Var</v>
          </cell>
        </row>
        <row r="60">
          <cell r="A60" t="str">
            <v>FN</v>
          </cell>
          <cell r="B60" t="str">
            <v xml:space="preserve">  </v>
          </cell>
          <cell r="C60" t="str">
            <v>A</v>
          </cell>
          <cell r="D60" t="str">
            <v xml:space="preserve">FIAT PUNTO            </v>
          </cell>
          <cell r="E60" t="str">
            <v xml:space="preserve">   </v>
          </cell>
          <cell r="F60" t="str">
            <v xml:space="preserve">      1</v>
          </cell>
          <cell r="G60" t="str">
            <v xml:space="preserve">        67</v>
          </cell>
          <cell r="H60" t="str">
            <v xml:space="preserve">     66.43</v>
          </cell>
          <cell r="I60" t="str">
            <v xml:space="preserve">    394.97 </v>
          </cell>
          <cell r="J60" t="str">
            <v xml:space="preserve">        1.0</v>
          </cell>
          <cell r="K60" t="str">
            <v xml:space="preserve">     68.12</v>
          </cell>
          <cell r="L60" t="str">
            <v xml:space="preserve">    405.02 </v>
          </cell>
          <cell r="M60" t="str">
            <v xml:space="preserve">        69</v>
          </cell>
          <cell r="N60">
            <v>2.5</v>
          </cell>
        </row>
        <row r="61">
          <cell r="A61" t="str">
            <v>FN</v>
          </cell>
          <cell r="B61" t="str">
            <v xml:space="preserve">  </v>
          </cell>
          <cell r="C61" t="str">
            <v>B</v>
          </cell>
          <cell r="D61" t="str">
            <v xml:space="preserve">RENAULT CLIO          </v>
          </cell>
          <cell r="E61" t="str">
            <v xml:space="preserve">   </v>
          </cell>
          <cell r="F61" t="str">
            <v xml:space="preserve">      2</v>
          </cell>
          <cell r="G61" t="str">
            <v xml:space="preserve">       443</v>
          </cell>
          <cell r="H61" t="str">
            <v xml:space="preserve">     75.35</v>
          </cell>
          <cell r="I61" t="str">
            <v xml:space="preserve">    448.01 </v>
          </cell>
          <cell r="J61" t="str">
            <v xml:space="preserve">        6.0</v>
          </cell>
          <cell r="K61" t="str">
            <v xml:space="preserve">     77.20</v>
          </cell>
          <cell r="L61" t="str">
            <v xml:space="preserve">    459.01 </v>
          </cell>
          <cell r="M61" t="str">
            <v xml:space="preserve">       454</v>
          </cell>
          <cell r="N61">
            <v>2.5</v>
          </cell>
        </row>
        <row r="62">
          <cell r="A62" t="str">
            <v>FN</v>
          </cell>
          <cell r="B62" t="str">
            <v xml:space="preserve">  </v>
          </cell>
          <cell r="C62" t="str">
            <v>C</v>
          </cell>
          <cell r="D62" t="str">
            <v xml:space="preserve">RENAULT MEGANE        </v>
          </cell>
          <cell r="E62" t="str">
            <v xml:space="preserve">   </v>
          </cell>
          <cell r="F62" t="str">
            <v xml:space="preserve">       </v>
          </cell>
          <cell r="G62" t="str">
            <v xml:space="preserve">          </v>
          </cell>
          <cell r="H62" t="str">
            <v xml:space="preserve">     89.31</v>
          </cell>
          <cell r="I62" t="str">
            <v xml:space="preserve">    531.01 </v>
          </cell>
          <cell r="J62" t="str">
            <v xml:space="preserve">           </v>
          </cell>
          <cell r="K62" t="str">
            <v xml:space="preserve">     91.49</v>
          </cell>
          <cell r="L62" t="str">
            <v xml:space="preserve">    543.97 </v>
          </cell>
          <cell r="M62" t="str">
            <v xml:space="preserve">         0</v>
          </cell>
          <cell r="N62">
            <v>2.4</v>
          </cell>
        </row>
        <row r="63">
          <cell r="A63" t="str">
            <v>FN</v>
          </cell>
          <cell r="B63" t="str">
            <v xml:space="preserve">  </v>
          </cell>
          <cell r="C63" t="str">
            <v>D</v>
          </cell>
          <cell r="D63" t="str">
            <v xml:space="preserve">VOLVO S40             </v>
          </cell>
          <cell r="E63" t="str">
            <v xml:space="preserve">   </v>
          </cell>
          <cell r="F63" t="str">
            <v xml:space="preserve">       </v>
          </cell>
          <cell r="G63" t="str">
            <v xml:space="preserve">          </v>
          </cell>
          <cell r="H63" t="str">
            <v xml:space="preserve">    103.60</v>
          </cell>
          <cell r="I63" t="str">
            <v xml:space="preserve">    615.98 </v>
          </cell>
          <cell r="J63" t="str">
            <v xml:space="preserve">           </v>
          </cell>
          <cell r="K63" t="str">
            <v xml:space="preserve">    106.13</v>
          </cell>
          <cell r="L63" t="str">
            <v xml:space="preserve">    631.02 </v>
          </cell>
          <cell r="M63" t="str">
            <v xml:space="preserve">         0</v>
          </cell>
          <cell r="N63">
            <v>2.4</v>
          </cell>
        </row>
        <row r="64">
          <cell r="A64" t="str">
            <v>FN</v>
          </cell>
          <cell r="B64" t="str">
            <v xml:space="preserve">  </v>
          </cell>
          <cell r="C64" t="str">
            <v>E</v>
          </cell>
          <cell r="D64" t="str">
            <v xml:space="preserve">RENAULT LAGUNA 1.8    </v>
          </cell>
          <cell r="E64" t="str">
            <v xml:space="preserve">   </v>
          </cell>
          <cell r="F64" t="str">
            <v xml:space="preserve">       </v>
          </cell>
          <cell r="G64" t="str">
            <v xml:space="preserve">          </v>
          </cell>
          <cell r="H64" t="str">
            <v xml:space="preserve">    126.14</v>
          </cell>
          <cell r="I64" t="str">
            <v xml:space="preserve">    749.99 </v>
          </cell>
          <cell r="J64" t="str">
            <v xml:space="preserve">           </v>
          </cell>
          <cell r="K64" t="str">
            <v xml:space="preserve">    129.34</v>
          </cell>
          <cell r="L64" t="str">
            <v xml:space="preserve">    769.02 </v>
          </cell>
          <cell r="M64" t="str">
            <v xml:space="preserve">         0</v>
          </cell>
          <cell r="N64">
            <v>2.5</v>
          </cell>
        </row>
        <row r="65">
          <cell r="A65" t="str">
            <v>FN</v>
          </cell>
          <cell r="B65" t="str">
            <v xml:space="preserve">  </v>
          </cell>
          <cell r="C65" t="str">
            <v>F</v>
          </cell>
          <cell r="D65" t="str">
            <v xml:space="preserve">VOLVO S60 2.4         </v>
          </cell>
          <cell r="E65" t="str">
            <v xml:space="preserve">   </v>
          </cell>
          <cell r="F65" t="str">
            <v xml:space="preserve">       </v>
          </cell>
          <cell r="G65" t="str">
            <v xml:space="preserve">          </v>
          </cell>
          <cell r="H65" t="str">
            <v xml:space="preserve">    156.92</v>
          </cell>
          <cell r="I65" t="str">
            <v xml:space="preserve">    933.00 </v>
          </cell>
          <cell r="J65" t="str">
            <v xml:space="preserve">           </v>
          </cell>
          <cell r="K65" t="str">
            <v xml:space="preserve">    160.79</v>
          </cell>
          <cell r="L65" t="str">
            <v xml:space="preserve">    956.01 </v>
          </cell>
          <cell r="M65" t="str">
            <v xml:space="preserve">         0</v>
          </cell>
          <cell r="N65">
            <v>2.5</v>
          </cell>
        </row>
        <row r="66">
          <cell r="A66" t="str">
            <v>FN</v>
          </cell>
          <cell r="B66" t="str">
            <v xml:space="preserve">  </v>
          </cell>
          <cell r="C66" t="str">
            <v>J</v>
          </cell>
          <cell r="D66" t="str">
            <v xml:space="preserve">OPEL ASTRA            </v>
          </cell>
          <cell r="E66" t="str">
            <v xml:space="preserve">   </v>
          </cell>
          <cell r="F66" t="str">
            <v xml:space="preserve">       </v>
          </cell>
          <cell r="G66" t="str">
            <v xml:space="preserve">          </v>
          </cell>
          <cell r="H66" t="str">
            <v xml:space="preserve">    103.60</v>
          </cell>
          <cell r="I66" t="str">
            <v xml:space="preserve">    615.98 </v>
          </cell>
          <cell r="J66" t="str">
            <v xml:space="preserve">           </v>
          </cell>
          <cell r="K66" t="str">
            <v xml:space="preserve">    106.13</v>
          </cell>
          <cell r="L66" t="str">
            <v xml:space="preserve">    631.02 </v>
          </cell>
          <cell r="M66" t="str">
            <v xml:space="preserve">         0</v>
          </cell>
          <cell r="N66">
            <v>2.4</v>
          </cell>
        </row>
        <row r="67">
          <cell r="A67" t="str">
            <v>FN</v>
          </cell>
          <cell r="B67" t="str">
            <v xml:space="preserve">  </v>
          </cell>
          <cell r="C67" t="str">
            <v>L</v>
          </cell>
          <cell r="D67" t="str">
            <v xml:space="preserve">VW CARAVELLE          </v>
          </cell>
          <cell r="E67" t="str">
            <v xml:space="preserve">   </v>
          </cell>
          <cell r="F67" t="str">
            <v xml:space="preserve">       </v>
          </cell>
          <cell r="G67" t="str">
            <v xml:space="preserve">          </v>
          </cell>
          <cell r="H67" t="str">
            <v xml:space="preserve">    172.56</v>
          </cell>
          <cell r="I67" t="str">
            <v xml:space="preserve">  1,026.00 </v>
          </cell>
          <cell r="J67" t="str">
            <v xml:space="preserve">           </v>
          </cell>
          <cell r="K67" t="str">
            <v xml:space="preserve">    176.93</v>
          </cell>
          <cell r="L67" t="str">
            <v xml:space="preserve">  1,051.98 </v>
          </cell>
          <cell r="M67" t="str">
            <v xml:space="preserve">         0</v>
          </cell>
          <cell r="N67">
            <v>2.5</v>
          </cell>
        </row>
        <row r="68">
          <cell r="A68" t="str">
            <v>FN</v>
          </cell>
          <cell r="B68" t="str">
            <v xml:space="preserve">  </v>
          </cell>
          <cell r="C68" t="str">
            <v>P</v>
          </cell>
          <cell r="D68" t="str">
            <v xml:space="preserve">FORD TRANSIT CARGO V  </v>
          </cell>
          <cell r="E68" t="str">
            <v xml:space="preserve">   </v>
          </cell>
          <cell r="F68" t="str">
            <v xml:space="preserve">       </v>
          </cell>
          <cell r="G68" t="str">
            <v xml:space="preserve">          </v>
          </cell>
          <cell r="H68" t="str">
            <v xml:space="preserve">          </v>
          </cell>
          <cell r="I68" t="str">
            <v xml:space="preserve">           </v>
          </cell>
          <cell r="J68" t="str">
            <v xml:space="preserve">           </v>
          </cell>
          <cell r="K68" t="str">
            <v xml:space="preserve">    101.08</v>
          </cell>
          <cell r="L68" t="str">
            <v xml:space="preserve">    600.99 </v>
          </cell>
          <cell r="M68" t="str">
            <v xml:space="preserve">         0</v>
          </cell>
          <cell r="N68">
            <v>0</v>
          </cell>
        </row>
        <row r="69">
          <cell r="A69" t="str">
            <v>FNC</v>
          </cell>
          <cell r="B69" t="str">
            <v xml:space="preserve">C </v>
          </cell>
          <cell r="C69" t="str">
            <v xml:space="preserve"> </v>
          </cell>
          <cell r="D69" t="str">
            <v>Contract Total</v>
          </cell>
          <cell r="E69" t="str">
            <v xml:space="preserve"> </v>
          </cell>
          <cell r="F69" t="str">
            <v xml:space="preserve">      3</v>
          </cell>
          <cell r="G69" t="str">
            <v xml:space="preserve">      510</v>
          </cell>
          <cell r="H69" t="str">
            <v xml:space="preserve"> </v>
          </cell>
          <cell r="I69" t="str">
            <v xml:space="preserve"> </v>
          </cell>
          <cell r="J69" t="str">
            <v xml:space="preserve"> </v>
          </cell>
          <cell r="K69" t="str">
            <v xml:space="preserve"> </v>
          </cell>
          <cell r="L69" t="str">
            <v xml:space="preserve"> </v>
          </cell>
          <cell r="M69" t="str">
            <v xml:space="preserve">      523</v>
          </cell>
          <cell r="N69">
            <v>2.5</v>
          </cell>
        </row>
        <row r="70">
          <cell r="A70" t="str">
            <v>FN</v>
          </cell>
          <cell r="B70" t="str">
            <v xml:space="preserve">B </v>
          </cell>
          <cell r="C70" t="str">
            <v xml:space="preserve"> </v>
          </cell>
          <cell r="D70" t="str">
            <v>Total - all Car Groups</v>
          </cell>
          <cell r="E70" t="str">
            <v xml:space="preserve"> </v>
          </cell>
          <cell r="F70" t="str">
            <v xml:space="preserve">      3</v>
          </cell>
          <cell r="G70" t="str">
            <v xml:space="preserve">      510</v>
          </cell>
          <cell r="H70" t="str">
            <v xml:space="preserve"> </v>
          </cell>
          <cell r="I70" t="str">
            <v xml:space="preserve"> </v>
          </cell>
          <cell r="J70" t="str">
            <v xml:space="preserve"> </v>
          </cell>
          <cell r="K70" t="str">
            <v xml:space="preserve"> </v>
          </cell>
          <cell r="L70" t="str">
            <v xml:space="preserve"> </v>
          </cell>
          <cell r="M70" t="str">
            <v xml:space="preserve"> </v>
          </cell>
          <cell r="N70" t="str">
            <v xml:space="preserve"> </v>
          </cell>
        </row>
        <row r="71">
          <cell r="A71" t="str">
            <v xml:space="preserve"> </v>
          </cell>
          <cell r="B71" t="str">
            <v xml:space="preserve">T </v>
          </cell>
          <cell r="C71" t="str">
            <v xml:space="preserve"> </v>
          </cell>
          <cell r="D71" t="str">
            <v xml:space="preserve"> </v>
          </cell>
          <cell r="E71" t="str">
            <v xml:space="preserve">LY </v>
          </cell>
          <cell r="F71" t="str">
            <v xml:space="preserve">Actual </v>
          </cell>
          <cell r="G71" t="str">
            <v xml:space="preserve">Actual </v>
          </cell>
          <cell r="H71" t="str">
            <v>Actual</v>
          </cell>
          <cell r="I71" t="str">
            <v xml:space="preserve"> Local</v>
          </cell>
          <cell r="J71" t="str">
            <v>Rental</v>
          </cell>
          <cell r="K71" t="str">
            <v>Proposal</v>
          </cell>
          <cell r="L71" t="str">
            <v xml:space="preserve"> Local</v>
          </cell>
          <cell r="M71" t="str">
            <v>Projected</v>
          </cell>
          <cell r="N71" t="str">
            <v xml:space="preserve">  </v>
          </cell>
        </row>
        <row r="72">
          <cell r="A72" t="str">
            <v>FRA</v>
          </cell>
          <cell r="B72" t="str">
            <v xml:space="preserve">B </v>
          </cell>
          <cell r="C72" t="str">
            <v xml:space="preserve"> </v>
          </cell>
          <cell r="D72" t="str">
            <v xml:space="preserve">FRANCE                </v>
          </cell>
          <cell r="E72" t="str">
            <v>Grp</v>
          </cell>
          <cell r="F72" t="str">
            <v>Rentals</v>
          </cell>
          <cell r="G72" t="str">
            <v>Spend $</v>
          </cell>
          <cell r="H72" t="str">
            <v>Rate</v>
          </cell>
          <cell r="I72" t="str">
            <v xml:space="preserve"> Rate </v>
          </cell>
          <cell r="J72" t="str">
            <v>Days</v>
          </cell>
          <cell r="K72" t="str">
            <v>Rate</v>
          </cell>
          <cell r="L72" t="str">
            <v xml:space="preserve"> Rate </v>
          </cell>
          <cell r="M72" t="str">
            <v>Spend $</v>
          </cell>
          <cell r="N72" t="str">
            <v xml:space="preserve"> % Var</v>
          </cell>
        </row>
        <row r="73">
          <cell r="A73" t="str">
            <v>FR</v>
          </cell>
          <cell r="B73" t="str">
            <v xml:space="preserve">  </v>
          </cell>
          <cell r="C73" t="str">
            <v>A</v>
          </cell>
          <cell r="D73" t="str">
            <v xml:space="preserve">PEUGEOT 106 1.1       </v>
          </cell>
          <cell r="E73" t="str">
            <v xml:space="preserve">   </v>
          </cell>
          <cell r="F73" t="str">
            <v xml:space="preserve"> 10,283</v>
          </cell>
          <cell r="G73" t="str">
            <v xml:space="preserve">   636,097</v>
          </cell>
          <cell r="H73" t="str">
            <v xml:space="preserve">     35.83</v>
          </cell>
          <cell r="I73" t="str">
            <v xml:space="preserve">    235.03 </v>
          </cell>
          <cell r="J73" t="str">
            <v xml:space="preserve">   22,203.0</v>
          </cell>
          <cell r="K73" t="str">
            <v xml:space="preserve">     35.83</v>
          </cell>
          <cell r="L73" t="str">
            <v xml:space="preserve">    235.03 </v>
          </cell>
          <cell r="M73" t="str">
            <v xml:space="preserve">   636,097</v>
          </cell>
          <cell r="N73">
            <v>0</v>
          </cell>
        </row>
        <row r="74">
          <cell r="A74" t="str">
            <v>FR</v>
          </cell>
          <cell r="B74" t="str">
            <v xml:space="preserve">  </v>
          </cell>
          <cell r="C74" t="str">
            <v>B</v>
          </cell>
          <cell r="D74" t="str">
            <v xml:space="preserve">RENAULT CLIO 1.2      </v>
          </cell>
          <cell r="E74" t="str">
            <v xml:space="preserve">   </v>
          </cell>
          <cell r="F74" t="str">
            <v xml:space="preserve">  6,432</v>
          </cell>
          <cell r="G74" t="str">
            <v xml:space="preserve">   449,538</v>
          </cell>
          <cell r="H74" t="str">
            <v xml:space="preserve">     39.64</v>
          </cell>
          <cell r="I74" t="str">
            <v xml:space="preserve">    260.02 </v>
          </cell>
          <cell r="J74" t="str">
            <v xml:space="preserve">   13,657.0</v>
          </cell>
          <cell r="K74" t="str">
            <v xml:space="preserve">     39.64</v>
          </cell>
          <cell r="L74" t="str">
            <v xml:space="preserve">    260.02 </v>
          </cell>
          <cell r="M74" t="str">
            <v xml:space="preserve">   449,538</v>
          </cell>
          <cell r="N74">
            <v>0</v>
          </cell>
        </row>
        <row r="75">
          <cell r="A75" t="str">
            <v>FR</v>
          </cell>
          <cell r="B75" t="str">
            <v xml:space="preserve">  </v>
          </cell>
          <cell r="C75" t="str">
            <v>C</v>
          </cell>
          <cell r="D75" t="str">
            <v xml:space="preserve">RENAULT MEGANE 1.4    </v>
          </cell>
          <cell r="E75" t="str">
            <v xml:space="preserve">   </v>
          </cell>
          <cell r="F75" t="str">
            <v xml:space="preserve">  8,191</v>
          </cell>
          <cell r="G75" t="str">
            <v xml:space="preserve">   699,271</v>
          </cell>
          <cell r="H75" t="str">
            <v xml:space="preserve">     42.69</v>
          </cell>
          <cell r="I75" t="str">
            <v xml:space="preserve">    280.03 </v>
          </cell>
          <cell r="J75" t="str">
            <v xml:space="preserve">   20,201.0</v>
          </cell>
          <cell r="K75" t="str">
            <v xml:space="preserve">     42.69</v>
          </cell>
          <cell r="L75" t="str">
            <v xml:space="preserve">    280.03 </v>
          </cell>
          <cell r="M75" t="str">
            <v xml:space="preserve">   699,271</v>
          </cell>
          <cell r="N75">
            <v>0</v>
          </cell>
        </row>
        <row r="76">
          <cell r="A76" t="str">
            <v>FR</v>
          </cell>
          <cell r="B76" t="str">
            <v xml:space="preserve">  </v>
          </cell>
          <cell r="C76" t="str">
            <v>D</v>
          </cell>
          <cell r="D76" t="str">
            <v xml:space="preserve">PEUGEOT 406 ST 1.8    </v>
          </cell>
          <cell r="E76" t="str">
            <v xml:space="preserve">   </v>
          </cell>
          <cell r="F76" t="str">
            <v xml:space="preserve">  1,028</v>
          </cell>
          <cell r="G76" t="str">
            <v xml:space="preserve">   123,518</v>
          </cell>
          <cell r="H76" t="str">
            <v xml:space="preserve">     48.78</v>
          </cell>
          <cell r="I76" t="str">
            <v xml:space="preserve">    319.98 </v>
          </cell>
          <cell r="J76" t="str">
            <v xml:space="preserve">    3,100.0</v>
          </cell>
          <cell r="K76" t="str">
            <v xml:space="preserve">     48.78</v>
          </cell>
          <cell r="L76" t="str">
            <v xml:space="preserve">    319.98 </v>
          </cell>
          <cell r="M76" t="str">
            <v xml:space="preserve">   123,518</v>
          </cell>
          <cell r="N76">
            <v>0</v>
          </cell>
        </row>
        <row r="77">
          <cell r="A77" t="str">
            <v>FR</v>
          </cell>
          <cell r="B77" t="str">
            <v xml:space="preserve">  </v>
          </cell>
          <cell r="C77" t="str">
            <v>E</v>
          </cell>
          <cell r="D77" t="str">
            <v xml:space="preserve">PEUGEOT 605 2.0       </v>
          </cell>
          <cell r="E77" t="str">
            <v xml:space="preserve">   </v>
          </cell>
          <cell r="F77" t="str">
            <v xml:space="preserve">     49</v>
          </cell>
          <cell r="G77" t="str">
            <v xml:space="preserve">     9,619</v>
          </cell>
          <cell r="H77" t="str">
            <v xml:space="preserve">     60.67</v>
          </cell>
          <cell r="I77" t="str">
            <v xml:space="preserve">    397.97 </v>
          </cell>
          <cell r="J77" t="str">
            <v xml:space="preserve">      191.0</v>
          </cell>
          <cell r="K77" t="str">
            <v xml:space="preserve">     60.67</v>
          </cell>
          <cell r="L77" t="str">
            <v xml:space="preserve">    397.97 </v>
          </cell>
          <cell r="M77" t="str">
            <v xml:space="preserve">     9,619</v>
          </cell>
          <cell r="N77">
            <v>0</v>
          </cell>
        </row>
        <row r="78">
          <cell r="A78" t="str">
            <v>FR</v>
          </cell>
          <cell r="B78" t="str">
            <v xml:space="preserve">  </v>
          </cell>
          <cell r="C78" t="str">
            <v>G</v>
          </cell>
          <cell r="D78" t="str">
            <v xml:space="preserve">MERCEDES E200 2.0     </v>
          </cell>
          <cell r="E78" t="str">
            <v xml:space="preserve">   </v>
          </cell>
          <cell r="F78" t="str">
            <v xml:space="preserve">      3</v>
          </cell>
          <cell r="G78" t="str">
            <v xml:space="preserve">       837</v>
          </cell>
          <cell r="H78" t="str">
            <v xml:space="preserve">    132.63</v>
          </cell>
          <cell r="I78" t="str">
            <v xml:space="preserve">    870.00 </v>
          </cell>
          <cell r="J78" t="str">
            <v xml:space="preserve">        6.0</v>
          </cell>
          <cell r="K78" t="str">
            <v xml:space="preserve">    132.63</v>
          </cell>
          <cell r="L78" t="str">
            <v xml:space="preserve">    870.00 </v>
          </cell>
          <cell r="M78" t="str">
            <v xml:space="preserve">       837</v>
          </cell>
          <cell r="N78">
            <v>0</v>
          </cell>
        </row>
        <row r="79">
          <cell r="A79" t="str">
            <v>FR</v>
          </cell>
          <cell r="B79" t="str">
            <v xml:space="preserve">  </v>
          </cell>
          <cell r="C79" t="str">
            <v>I</v>
          </cell>
          <cell r="D79" t="str">
            <v xml:space="preserve">RENAULT ESPACE TURBO  </v>
          </cell>
          <cell r="E79" t="str">
            <v xml:space="preserve">   </v>
          </cell>
          <cell r="F79" t="str">
            <v xml:space="preserve">    291</v>
          </cell>
          <cell r="G79" t="str">
            <v xml:space="preserve">    68,242</v>
          </cell>
          <cell r="H79" t="str">
            <v xml:space="preserve">    102.45</v>
          </cell>
          <cell r="I79" t="str">
            <v xml:space="preserve">    672.03 </v>
          </cell>
          <cell r="J79" t="str">
            <v xml:space="preserve">      764.0</v>
          </cell>
          <cell r="K79" t="str">
            <v xml:space="preserve">    102.45</v>
          </cell>
          <cell r="L79" t="str">
            <v xml:space="preserve">    672.03 </v>
          </cell>
          <cell r="M79" t="str">
            <v xml:space="preserve">    68,242</v>
          </cell>
          <cell r="N79">
            <v>0</v>
          </cell>
        </row>
        <row r="80">
          <cell r="A80" t="str">
            <v>FR</v>
          </cell>
          <cell r="B80" t="str">
            <v xml:space="preserve">  </v>
          </cell>
          <cell r="C80" t="str">
            <v>N</v>
          </cell>
          <cell r="D80" t="str">
            <v xml:space="preserve">OPEL VECTRA BREAK 1.  </v>
          </cell>
          <cell r="E80" t="str">
            <v xml:space="preserve">   </v>
          </cell>
          <cell r="F80" t="str">
            <v xml:space="preserve">     97</v>
          </cell>
          <cell r="G80" t="str">
            <v xml:space="preserve">    21,272</v>
          </cell>
          <cell r="H80" t="str">
            <v xml:space="preserve">     80.80</v>
          </cell>
          <cell r="I80" t="str">
            <v xml:space="preserve">    530.01 </v>
          </cell>
          <cell r="J80" t="str">
            <v xml:space="preserve">      319.0</v>
          </cell>
          <cell r="K80" t="str">
            <v xml:space="preserve">     80.80</v>
          </cell>
          <cell r="L80" t="str">
            <v xml:space="preserve">    530.01 </v>
          </cell>
          <cell r="M80" t="str">
            <v xml:space="preserve">    21,272</v>
          </cell>
          <cell r="N80">
            <v>0</v>
          </cell>
        </row>
        <row r="81">
          <cell r="A81" t="str">
            <v>FRC</v>
          </cell>
          <cell r="B81" t="str">
            <v xml:space="preserve">C </v>
          </cell>
          <cell r="C81" t="str">
            <v xml:space="preserve"> </v>
          </cell>
          <cell r="D81" t="str">
            <v>Contract Total</v>
          </cell>
          <cell r="E81" t="str">
            <v xml:space="preserve"> </v>
          </cell>
          <cell r="F81" t="str">
            <v xml:space="preserve"> 26,374</v>
          </cell>
          <cell r="G81" t="str">
            <v>2,008,394</v>
          </cell>
          <cell r="H81" t="str">
            <v xml:space="preserve"> </v>
          </cell>
          <cell r="I81" t="str">
            <v xml:space="preserve"> </v>
          </cell>
          <cell r="J81" t="str">
            <v xml:space="preserve"> </v>
          </cell>
          <cell r="K81" t="str">
            <v xml:space="preserve"> </v>
          </cell>
          <cell r="L81" t="str">
            <v xml:space="preserve"> </v>
          </cell>
          <cell r="M81" t="str">
            <v>2,008,394</v>
          </cell>
          <cell r="N81">
            <v>0</v>
          </cell>
        </row>
        <row r="82">
          <cell r="A82" t="str">
            <v>FR</v>
          </cell>
          <cell r="B82" t="str">
            <v xml:space="preserve">B </v>
          </cell>
          <cell r="C82" t="str">
            <v xml:space="preserve"> </v>
          </cell>
          <cell r="D82" t="str">
            <v>Total - all Car Groups</v>
          </cell>
          <cell r="E82" t="str">
            <v xml:space="preserve"> </v>
          </cell>
          <cell r="F82" t="str">
            <v xml:space="preserve"> 26,602</v>
          </cell>
          <cell r="G82" t="str">
            <v>2,051,661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</row>
        <row r="83">
          <cell r="A83" t="str">
            <v xml:space="preserve"> </v>
          </cell>
          <cell r="B83" t="str">
            <v xml:space="preserve">T </v>
          </cell>
          <cell r="C83" t="str">
            <v xml:space="preserve"> </v>
          </cell>
          <cell r="D83" t="str">
            <v xml:space="preserve"> </v>
          </cell>
          <cell r="E83" t="str">
            <v xml:space="preserve">LY </v>
          </cell>
          <cell r="F83" t="str">
            <v xml:space="preserve">Actual </v>
          </cell>
          <cell r="G83" t="str">
            <v xml:space="preserve">Actual </v>
          </cell>
          <cell r="H83" t="str">
            <v>Actual</v>
          </cell>
          <cell r="I83" t="str">
            <v xml:space="preserve"> Local</v>
          </cell>
          <cell r="J83" t="str">
            <v>Rental</v>
          </cell>
          <cell r="K83" t="str">
            <v>Proposal</v>
          </cell>
          <cell r="L83" t="str">
            <v xml:space="preserve"> Local</v>
          </cell>
          <cell r="M83" t="str">
            <v>Projected</v>
          </cell>
          <cell r="N83" t="str">
            <v xml:space="preserve">  </v>
          </cell>
        </row>
        <row r="84">
          <cell r="A84" t="str">
            <v>GEA</v>
          </cell>
          <cell r="B84" t="str">
            <v xml:space="preserve">B </v>
          </cell>
          <cell r="C84" t="str">
            <v xml:space="preserve"> </v>
          </cell>
          <cell r="D84" t="str">
            <v xml:space="preserve">GERMANY               </v>
          </cell>
          <cell r="E84" t="str">
            <v>Grp</v>
          </cell>
          <cell r="F84" t="str">
            <v>Rentals</v>
          </cell>
          <cell r="G84" t="str">
            <v>Spend $</v>
          </cell>
          <cell r="H84" t="str">
            <v>Rate</v>
          </cell>
          <cell r="I84" t="str">
            <v xml:space="preserve"> Rate </v>
          </cell>
          <cell r="J84" t="str">
            <v>Days</v>
          </cell>
          <cell r="K84" t="str">
            <v>Rate</v>
          </cell>
          <cell r="L84" t="str">
            <v xml:space="preserve"> Rate </v>
          </cell>
          <cell r="M84" t="str">
            <v>Spend $</v>
          </cell>
          <cell r="N84" t="str">
            <v xml:space="preserve"> % Var</v>
          </cell>
        </row>
        <row r="85">
          <cell r="A85" t="str">
            <v>GE</v>
          </cell>
          <cell r="B85" t="str">
            <v xml:space="preserve">  </v>
          </cell>
          <cell r="C85" t="str">
            <v>A</v>
          </cell>
          <cell r="D85" t="str">
            <v xml:space="preserve">FORD KA               </v>
          </cell>
          <cell r="E85" t="str">
            <v xml:space="preserve">   </v>
          </cell>
          <cell r="F85" t="str">
            <v xml:space="preserve">    779</v>
          </cell>
          <cell r="G85" t="str">
            <v xml:space="preserve">    32,925</v>
          </cell>
          <cell r="H85" t="str">
            <v xml:space="preserve">     24.03</v>
          </cell>
          <cell r="I85" t="str">
            <v xml:space="preserve">     47.00 </v>
          </cell>
          <cell r="J85" t="str">
            <v xml:space="preserve">    1,265.0</v>
          </cell>
          <cell r="K85" t="str">
            <v xml:space="preserve">     27.10</v>
          </cell>
          <cell r="L85" t="str">
            <v xml:space="preserve">     53.00 </v>
          </cell>
          <cell r="M85" t="str">
            <v xml:space="preserve">    37,131</v>
          </cell>
          <cell r="N85">
            <v>12.8</v>
          </cell>
        </row>
        <row r="86">
          <cell r="A86" t="str">
            <v>GE</v>
          </cell>
          <cell r="B86" t="str">
            <v xml:space="preserve">  </v>
          </cell>
          <cell r="C86" t="str">
            <v>B</v>
          </cell>
          <cell r="D86" t="str">
            <v xml:space="preserve">OPEL CORSA            </v>
          </cell>
          <cell r="E86" t="str">
            <v xml:space="preserve">   </v>
          </cell>
          <cell r="F86" t="str">
            <v xml:space="preserve">  1,478</v>
          </cell>
          <cell r="G86" t="str">
            <v xml:space="preserve">    64,385</v>
          </cell>
          <cell r="H86" t="str">
            <v xml:space="preserve">     25.05</v>
          </cell>
          <cell r="I86" t="str">
            <v xml:space="preserve">     48.99 </v>
          </cell>
          <cell r="J86" t="str">
            <v xml:space="preserve">    2,498.0</v>
          </cell>
          <cell r="K86" t="str">
            <v xml:space="preserve">     28.63</v>
          </cell>
          <cell r="L86" t="str">
            <v xml:space="preserve">     56.00 </v>
          </cell>
          <cell r="M86" t="str">
            <v xml:space="preserve">    73,587</v>
          </cell>
          <cell r="N86">
            <v>14.3</v>
          </cell>
        </row>
        <row r="87">
          <cell r="A87" t="str">
            <v>GE</v>
          </cell>
          <cell r="B87" t="str">
            <v xml:space="preserve">  </v>
          </cell>
          <cell r="C87" t="str">
            <v>C</v>
          </cell>
          <cell r="D87" t="str">
            <v xml:space="preserve">RENAULT MEGANE        </v>
          </cell>
          <cell r="E87" t="str">
            <v xml:space="preserve">   </v>
          </cell>
          <cell r="F87" t="str">
            <v xml:space="preserve">    526</v>
          </cell>
          <cell r="G87" t="str">
            <v xml:space="preserve">    24,442</v>
          </cell>
          <cell r="H87" t="str">
            <v xml:space="preserve">     26.08</v>
          </cell>
          <cell r="I87" t="str">
            <v xml:space="preserve">     51.01 </v>
          </cell>
          <cell r="J87" t="str">
            <v xml:space="preserve">      839.0</v>
          </cell>
          <cell r="K87" t="str">
            <v xml:space="preserve">     30.17</v>
          </cell>
          <cell r="L87" t="str">
            <v xml:space="preserve">     59.01 </v>
          </cell>
          <cell r="M87" t="str">
            <v xml:space="preserve">    28,275</v>
          </cell>
          <cell r="N87">
            <v>15.7</v>
          </cell>
        </row>
        <row r="88">
          <cell r="A88" t="str">
            <v>GE</v>
          </cell>
          <cell r="B88" t="str">
            <v xml:space="preserve">  </v>
          </cell>
          <cell r="C88" t="str">
            <v>D</v>
          </cell>
          <cell r="D88" t="str">
            <v xml:space="preserve">OPEL ASTRA            </v>
          </cell>
          <cell r="E88" t="str">
            <v xml:space="preserve">   </v>
          </cell>
          <cell r="F88" t="str">
            <v xml:space="preserve">    315</v>
          </cell>
          <cell r="G88" t="str">
            <v xml:space="preserve">    19,354</v>
          </cell>
          <cell r="H88" t="str">
            <v xml:space="preserve">     28.12</v>
          </cell>
          <cell r="I88" t="str">
            <v xml:space="preserve">     55.00 </v>
          </cell>
          <cell r="J88" t="str">
            <v xml:space="preserve">      702.0</v>
          </cell>
          <cell r="K88" t="str">
            <v xml:space="preserve">     32.21</v>
          </cell>
          <cell r="L88" t="str">
            <v xml:space="preserve">     63.00 </v>
          </cell>
          <cell r="M88" t="str">
            <v xml:space="preserve">    22,169</v>
          </cell>
          <cell r="N88">
            <v>14.5</v>
          </cell>
        </row>
        <row r="89">
          <cell r="A89" t="str">
            <v>GE</v>
          </cell>
          <cell r="B89" t="str">
            <v xml:space="preserve">  </v>
          </cell>
          <cell r="C89" t="str">
            <v>E</v>
          </cell>
          <cell r="D89" t="str">
            <v xml:space="preserve">OPEL VECTRA           </v>
          </cell>
          <cell r="E89" t="str">
            <v xml:space="preserve">   </v>
          </cell>
          <cell r="F89" t="str">
            <v xml:space="preserve">    127</v>
          </cell>
          <cell r="G89" t="str">
            <v xml:space="preserve">     8,309</v>
          </cell>
          <cell r="H89" t="str">
            <v xml:space="preserve">     30.17</v>
          </cell>
          <cell r="I89" t="str">
            <v xml:space="preserve">     59.01 </v>
          </cell>
          <cell r="J89" t="str">
            <v xml:space="preserve">      256.0</v>
          </cell>
          <cell r="K89" t="str">
            <v xml:space="preserve">     36.81</v>
          </cell>
          <cell r="L89" t="str">
            <v xml:space="preserve">     71.99 </v>
          </cell>
          <cell r="M89" t="str">
            <v xml:space="preserve">    10,138</v>
          </cell>
          <cell r="N89">
            <v>22</v>
          </cell>
        </row>
        <row r="90">
          <cell r="A90" t="str">
            <v>GE</v>
          </cell>
          <cell r="B90" t="str">
            <v xml:space="preserve">  </v>
          </cell>
          <cell r="C90" t="str">
            <v>F</v>
          </cell>
          <cell r="D90" t="str">
            <v xml:space="preserve">BMW 318I 1.8          </v>
          </cell>
          <cell r="E90" t="str">
            <v xml:space="preserve">   </v>
          </cell>
          <cell r="F90" t="str">
            <v xml:space="preserve">     36</v>
          </cell>
          <cell r="G90" t="str">
            <v xml:space="preserve">     4,655</v>
          </cell>
          <cell r="H90" t="str">
            <v xml:space="preserve">     61.87</v>
          </cell>
          <cell r="I90" t="str">
            <v xml:space="preserve">    121.01 </v>
          </cell>
          <cell r="J90" t="str">
            <v xml:space="preserve">       75.0</v>
          </cell>
          <cell r="K90" t="str">
            <v xml:space="preserve">     66.98</v>
          </cell>
          <cell r="L90" t="str">
            <v xml:space="preserve">    131.00 </v>
          </cell>
          <cell r="M90" t="str">
            <v xml:space="preserve">     5,039</v>
          </cell>
          <cell r="N90">
            <v>8.3000000000000007</v>
          </cell>
        </row>
        <row r="91">
          <cell r="A91" t="str">
            <v>GE</v>
          </cell>
          <cell r="B91" t="str">
            <v xml:space="preserve">  </v>
          </cell>
          <cell r="C91" t="str">
            <v>G</v>
          </cell>
          <cell r="D91" t="str">
            <v xml:space="preserve">FORD MONDEO TURNIER   </v>
          </cell>
          <cell r="E91" t="str">
            <v xml:space="preserve">   </v>
          </cell>
          <cell r="F91" t="str">
            <v xml:space="preserve">     37</v>
          </cell>
          <cell r="G91" t="str">
            <v xml:space="preserve">     6,725</v>
          </cell>
          <cell r="H91" t="str">
            <v xml:space="preserve">     45.50</v>
          </cell>
          <cell r="I91" t="str">
            <v xml:space="preserve">     88.99 </v>
          </cell>
          <cell r="J91" t="str">
            <v xml:space="preserve">      147.0</v>
          </cell>
          <cell r="K91" t="str">
            <v xml:space="preserve">     49.08</v>
          </cell>
          <cell r="L91" t="str">
            <v xml:space="preserve">     95.99 </v>
          </cell>
          <cell r="M91" t="str">
            <v xml:space="preserve">     7,254</v>
          </cell>
          <cell r="N91">
            <v>7.9</v>
          </cell>
        </row>
        <row r="92">
          <cell r="A92" t="str">
            <v>GE</v>
          </cell>
          <cell r="B92" t="str">
            <v xml:space="preserve">  </v>
          </cell>
          <cell r="C92" t="str">
            <v>H</v>
          </cell>
          <cell r="D92" t="str">
            <v xml:space="preserve">BMW 520I 2.0          </v>
          </cell>
          <cell r="E92" t="str">
            <v xml:space="preserve">   </v>
          </cell>
          <cell r="F92" t="str">
            <v xml:space="preserve">      4</v>
          </cell>
          <cell r="G92" t="str">
            <v xml:space="preserve">     1,277</v>
          </cell>
          <cell r="H92" t="str">
            <v xml:space="preserve">     84.87</v>
          </cell>
          <cell r="I92" t="str">
            <v xml:space="preserve">    165.99 </v>
          </cell>
          <cell r="J92" t="str">
            <v xml:space="preserve">       16.0</v>
          </cell>
          <cell r="K92" t="str">
            <v xml:space="preserve">     91.52</v>
          </cell>
          <cell r="L92" t="str">
            <v xml:space="preserve">    179.00 </v>
          </cell>
          <cell r="M92" t="str">
            <v xml:space="preserve">     1,377</v>
          </cell>
          <cell r="N92">
            <v>7.8</v>
          </cell>
        </row>
        <row r="93">
          <cell r="A93" t="str">
            <v>GE</v>
          </cell>
          <cell r="B93" t="str">
            <v xml:space="preserve">  </v>
          </cell>
          <cell r="C93" t="str">
            <v>I</v>
          </cell>
          <cell r="D93" t="str">
            <v xml:space="preserve">MERCEDES C180 1.8     </v>
          </cell>
          <cell r="E93" t="str">
            <v xml:space="preserve">   </v>
          </cell>
          <cell r="F93" t="str">
            <v xml:space="preserve">      6</v>
          </cell>
          <cell r="G93" t="str">
            <v xml:space="preserve">       807</v>
          </cell>
          <cell r="H93" t="str">
            <v xml:space="preserve">     81.81</v>
          </cell>
          <cell r="I93" t="str">
            <v xml:space="preserve">    160.01 </v>
          </cell>
          <cell r="J93" t="str">
            <v xml:space="preserve">       10.0</v>
          </cell>
          <cell r="K93" t="str">
            <v xml:space="preserve">     88.45</v>
          </cell>
          <cell r="L93" t="str">
            <v xml:space="preserve">    172.99 </v>
          </cell>
          <cell r="M93" t="str">
            <v xml:space="preserve">       872</v>
          </cell>
          <cell r="N93">
            <v>8.1</v>
          </cell>
        </row>
        <row r="94">
          <cell r="A94" t="str">
            <v>GE</v>
          </cell>
          <cell r="B94" t="str">
            <v xml:space="preserve">  </v>
          </cell>
          <cell r="C94" t="str">
            <v>J</v>
          </cell>
          <cell r="D94" t="str">
            <v xml:space="preserve">MERCEDES E200         </v>
          </cell>
          <cell r="E94" t="str">
            <v xml:space="preserve">   </v>
          </cell>
          <cell r="F94" t="str">
            <v xml:space="preserve">      5</v>
          </cell>
          <cell r="G94" t="str">
            <v xml:space="preserve">       722</v>
          </cell>
          <cell r="H94" t="str">
            <v xml:space="preserve">     89.99</v>
          </cell>
          <cell r="I94" t="str">
            <v xml:space="preserve">    176.01 </v>
          </cell>
          <cell r="J94" t="str">
            <v xml:space="preserve">        8.0</v>
          </cell>
          <cell r="K94" t="str">
            <v xml:space="preserve">     97.15</v>
          </cell>
          <cell r="L94" t="str">
            <v xml:space="preserve">    190.01 </v>
          </cell>
          <cell r="M94" t="str">
            <v xml:space="preserve">       779</v>
          </cell>
          <cell r="N94">
            <v>8</v>
          </cell>
        </row>
        <row r="95">
          <cell r="A95" t="str">
            <v>GE</v>
          </cell>
          <cell r="B95" t="str">
            <v xml:space="preserve">  </v>
          </cell>
          <cell r="C95" t="str">
            <v>K</v>
          </cell>
          <cell r="D95" t="str">
            <v xml:space="preserve">BMW 728I              </v>
          </cell>
          <cell r="E95" t="str">
            <v xml:space="preserve">   </v>
          </cell>
          <cell r="F95" t="str">
            <v xml:space="preserve">       </v>
          </cell>
          <cell r="G95" t="str">
            <v xml:space="preserve">          </v>
          </cell>
          <cell r="H95" t="str">
            <v xml:space="preserve">    125.27</v>
          </cell>
          <cell r="I95" t="str">
            <v xml:space="preserve">    245.01 </v>
          </cell>
          <cell r="J95" t="str">
            <v xml:space="preserve">           </v>
          </cell>
          <cell r="K95" t="str">
            <v xml:space="preserve">    135.49</v>
          </cell>
          <cell r="L95" t="str">
            <v xml:space="preserve">    265.00 </v>
          </cell>
          <cell r="M95" t="str">
            <v xml:space="preserve">         0</v>
          </cell>
          <cell r="N95">
            <v>8.1999999999999993</v>
          </cell>
        </row>
        <row r="96">
          <cell r="A96" t="str">
            <v>GE</v>
          </cell>
          <cell r="B96" t="str">
            <v xml:space="preserve">  </v>
          </cell>
          <cell r="C96" t="str">
            <v>L</v>
          </cell>
          <cell r="D96" t="str">
            <v xml:space="preserve">FORD TRANSIT 2.5      </v>
          </cell>
          <cell r="E96" t="str">
            <v xml:space="preserve">   </v>
          </cell>
          <cell r="F96" t="str">
            <v xml:space="preserve">       </v>
          </cell>
          <cell r="G96" t="str">
            <v xml:space="preserve">          </v>
          </cell>
          <cell r="H96" t="str">
            <v xml:space="preserve">    122.20</v>
          </cell>
          <cell r="I96" t="str">
            <v xml:space="preserve">    239.00 </v>
          </cell>
          <cell r="J96" t="str">
            <v xml:space="preserve">           </v>
          </cell>
          <cell r="K96" t="str">
            <v xml:space="preserve">    131.91</v>
          </cell>
          <cell r="L96" t="str">
            <v xml:space="preserve">    257.99 </v>
          </cell>
          <cell r="M96" t="str">
            <v xml:space="preserve">         0</v>
          </cell>
          <cell r="N96">
            <v>7.9</v>
          </cell>
        </row>
        <row r="97">
          <cell r="A97" t="str">
            <v>GE</v>
          </cell>
          <cell r="B97" t="str">
            <v xml:space="preserve">  </v>
          </cell>
          <cell r="C97" t="str">
            <v>M</v>
          </cell>
          <cell r="D97" t="str">
            <v xml:space="preserve">FORD FOCUS            </v>
          </cell>
          <cell r="E97" t="str">
            <v xml:space="preserve">   </v>
          </cell>
          <cell r="F97" t="str">
            <v xml:space="preserve">      3</v>
          </cell>
          <cell r="G97" t="str">
            <v xml:space="preserve">       449</v>
          </cell>
          <cell r="H97" t="str">
            <v xml:space="preserve">     63.91</v>
          </cell>
          <cell r="I97" t="str">
            <v xml:space="preserve">    125.00 </v>
          </cell>
          <cell r="J97" t="str">
            <v xml:space="preserve">        7.0</v>
          </cell>
          <cell r="K97" t="str">
            <v xml:space="preserve">     69.02</v>
          </cell>
          <cell r="L97" t="str">
            <v xml:space="preserve">    134.99 </v>
          </cell>
          <cell r="M97" t="str">
            <v xml:space="preserve">       485</v>
          </cell>
          <cell r="N97">
            <v>8</v>
          </cell>
        </row>
        <row r="98">
          <cell r="A98" t="str">
            <v>GE</v>
          </cell>
          <cell r="B98" t="str">
            <v xml:space="preserve">  </v>
          </cell>
          <cell r="C98" t="str">
            <v>N</v>
          </cell>
          <cell r="D98" t="str">
            <v xml:space="preserve">FORD FOCUS            </v>
          </cell>
          <cell r="E98" t="str">
            <v xml:space="preserve">   </v>
          </cell>
          <cell r="F98" t="str">
            <v xml:space="preserve">      9</v>
          </cell>
          <cell r="G98" t="str">
            <v xml:space="preserve">     1,299</v>
          </cell>
          <cell r="H98" t="str">
            <v xml:space="preserve">     76.18</v>
          </cell>
          <cell r="I98" t="str">
            <v xml:space="preserve">    149.00 </v>
          </cell>
          <cell r="J98" t="str">
            <v xml:space="preserve">       17.0</v>
          </cell>
          <cell r="K98" t="str">
            <v xml:space="preserve">     82.32</v>
          </cell>
          <cell r="L98" t="str">
            <v xml:space="preserve">    161.00 </v>
          </cell>
          <cell r="M98" t="str">
            <v xml:space="preserve">     1,404</v>
          </cell>
          <cell r="N98">
            <v>8.1</v>
          </cell>
        </row>
        <row r="99">
          <cell r="A99" t="str">
            <v>GE</v>
          </cell>
          <cell r="B99" t="str">
            <v xml:space="preserve">  </v>
          </cell>
          <cell r="C99" t="str">
            <v>R</v>
          </cell>
          <cell r="D99" t="str">
            <v xml:space="preserve">OPEL ASTRA CARAVAN    </v>
          </cell>
          <cell r="E99" t="str">
            <v xml:space="preserve">   </v>
          </cell>
          <cell r="F99" t="str">
            <v xml:space="preserve">     50</v>
          </cell>
          <cell r="G99" t="str">
            <v xml:space="preserve">     3,326</v>
          </cell>
          <cell r="H99" t="str">
            <v xml:space="preserve">     40.39</v>
          </cell>
          <cell r="I99" t="str">
            <v xml:space="preserve">     79.00 </v>
          </cell>
          <cell r="J99" t="str">
            <v xml:space="preserve">       78.0</v>
          </cell>
          <cell r="K99" t="str">
            <v xml:space="preserve">     43.46</v>
          </cell>
          <cell r="L99" t="str">
            <v xml:space="preserve">     85.00 </v>
          </cell>
          <cell r="M99" t="str">
            <v xml:space="preserve">     3,579</v>
          </cell>
          <cell r="N99">
            <v>7.6</v>
          </cell>
        </row>
        <row r="100">
          <cell r="A100" t="str">
            <v>GE</v>
          </cell>
          <cell r="B100" t="str">
            <v xml:space="preserve">  </v>
          </cell>
          <cell r="C100" t="str">
            <v>S</v>
          </cell>
          <cell r="D100" t="str">
            <v xml:space="preserve">BMW 320               </v>
          </cell>
          <cell r="E100" t="str">
            <v xml:space="preserve">   </v>
          </cell>
          <cell r="F100" t="str">
            <v xml:space="preserve">       </v>
          </cell>
          <cell r="G100" t="str">
            <v xml:space="preserve">          </v>
          </cell>
          <cell r="H100" t="str">
            <v xml:space="preserve">     68.00</v>
          </cell>
          <cell r="I100" t="str">
            <v xml:space="preserve">    133.00 </v>
          </cell>
          <cell r="J100" t="str">
            <v xml:space="preserve">           </v>
          </cell>
          <cell r="K100" t="str">
            <v xml:space="preserve">     73.63</v>
          </cell>
          <cell r="L100" t="str">
            <v xml:space="preserve">    144.01 </v>
          </cell>
          <cell r="M100" t="str">
            <v xml:space="preserve">         0</v>
          </cell>
          <cell r="N100">
            <v>8.3000000000000007</v>
          </cell>
        </row>
        <row r="101">
          <cell r="A101" t="str">
            <v>GE</v>
          </cell>
          <cell r="B101" t="str">
            <v xml:space="preserve">  </v>
          </cell>
          <cell r="C101" t="str">
            <v>T</v>
          </cell>
          <cell r="D101" t="str">
            <v xml:space="preserve">FORD GALAXY           </v>
          </cell>
          <cell r="E101" t="str">
            <v xml:space="preserve">   </v>
          </cell>
          <cell r="F101" t="str">
            <v xml:space="preserve">     14</v>
          </cell>
          <cell r="G101" t="str">
            <v xml:space="preserve">     2,511</v>
          </cell>
          <cell r="H101" t="str">
            <v xml:space="preserve">     74.65</v>
          </cell>
          <cell r="I101" t="str">
            <v xml:space="preserve">    146.00 </v>
          </cell>
          <cell r="J101" t="str">
            <v xml:space="preserve">       53.0</v>
          </cell>
          <cell r="K101" t="str">
            <v xml:space="preserve">     80.78</v>
          </cell>
          <cell r="L101" t="str">
            <v xml:space="preserve">    157.99 </v>
          </cell>
          <cell r="M101" t="str">
            <v xml:space="preserve">     2,717</v>
          </cell>
          <cell r="N101">
            <v>8.1999999999999993</v>
          </cell>
        </row>
        <row r="102">
          <cell r="A102" t="str">
            <v>GEC</v>
          </cell>
          <cell r="B102" t="str">
            <v xml:space="preserve">C </v>
          </cell>
          <cell r="C102" t="str">
            <v xml:space="preserve"> </v>
          </cell>
          <cell r="D102" t="str">
            <v>Contract Total</v>
          </cell>
          <cell r="E102" t="str">
            <v xml:space="preserve"> </v>
          </cell>
          <cell r="F102" t="str">
            <v xml:space="preserve">  3,389</v>
          </cell>
          <cell r="G102" t="str">
            <v xml:space="preserve">  171,186</v>
          </cell>
          <cell r="H102" t="str">
            <v xml:space="preserve"> </v>
          </cell>
          <cell r="I102" t="str">
            <v xml:space="preserve"> </v>
          </cell>
          <cell r="J102" t="str">
            <v xml:space="preserve"> </v>
          </cell>
          <cell r="K102" t="str">
            <v xml:space="preserve"> </v>
          </cell>
          <cell r="L102" t="str">
            <v xml:space="preserve"> </v>
          </cell>
          <cell r="M102" t="str">
            <v xml:space="preserve">  194,807</v>
          </cell>
          <cell r="N102">
            <v>13.8</v>
          </cell>
        </row>
        <row r="103">
          <cell r="A103" t="str">
            <v>GE</v>
          </cell>
          <cell r="B103" t="str">
            <v xml:space="preserve">B </v>
          </cell>
          <cell r="C103" t="str">
            <v xml:space="preserve"> </v>
          </cell>
          <cell r="D103" t="str">
            <v>Total - all Car Groups</v>
          </cell>
          <cell r="E103" t="str">
            <v xml:space="preserve"> </v>
          </cell>
          <cell r="F103" t="str">
            <v xml:space="preserve">  3,403</v>
          </cell>
          <cell r="G103" t="str">
            <v xml:space="preserve">  172,194</v>
          </cell>
          <cell r="H103" t="str">
            <v xml:space="preserve"> </v>
          </cell>
          <cell r="I103" t="str">
            <v xml:space="preserve"> </v>
          </cell>
          <cell r="J103" t="str">
            <v xml:space="preserve"> </v>
          </cell>
          <cell r="K103" t="str">
            <v xml:space="preserve"> </v>
          </cell>
          <cell r="L103" t="str">
            <v xml:space="preserve"> </v>
          </cell>
          <cell r="M103" t="str">
            <v xml:space="preserve"> </v>
          </cell>
          <cell r="N103" t="str">
            <v xml:space="preserve"> </v>
          </cell>
        </row>
        <row r="104">
          <cell r="A104" t="str">
            <v xml:space="preserve"> </v>
          </cell>
          <cell r="B104" t="str">
            <v xml:space="preserve">T </v>
          </cell>
          <cell r="C104" t="str">
            <v xml:space="preserve"> </v>
          </cell>
          <cell r="D104" t="str">
            <v xml:space="preserve"> </v>
          </cell>
          <cell r="E104" t="str">
            <v xml:space="preserve">LY </v>
          </cell>
          <cell r="F104" t="str">
            <v xml:space="preserve">Actual </v>
          </cell>
          <cell r="G104" t="str">
            <v xml:space="preserve">Actual </v>
          </cell>
          <cell r="H104" t="str">
            <v>Actual</v>
          </cell>
          <cell r="I104" t="str">
            <v xml:space="preserve"> Local</v>
          </cell>
          <cell r="J104" t="str">
            <v>Rental</v>
          </cell>
          <cell r="K104" t="str">
            <v>Proposal</v>
          </cell>
          <cell r="L104" t="str">
            <v xml:space="preserve"> Local</v>
          </cell>
          <cell r="M104" t="str">
            <v>Projected</v>
          </cell>
          <cell r="N104" t="str">
            <v xml:space="preserve">  </v>
          </cell>
        </row>
        <row r="105">
          <cell r="A105" t="str">
            <v>IRA</v>
          </cell>
          <cell r="B105" t="str">
            <v xml:space="preserve">B </v>
          </cell>
          <cell r="C105" t="str">
            <v xml:space="preserve"> </v>
          </cell>
          <cell r="D105" t="str">
            <v xml:space="preserve">IRELAND               </v>
          </cell>
          <cell r="E105" t="str">
            <v>Grp</v>
          </cell>
          <cell r="F105" t="str">
            <v>Rentals</v>
          </cell>
          <cell r="G105" t="str">
            <v>Spend $</v>
          </cell>
          <cell r="H105" t="str">
            <v>Rate</v>
          </cell>
          <cell r="I105" t="str">
            <v xml:space="preserve"> Rate </v>
          </cell>
          <cell r="J105" t="str">
            <v>Days</v>
          </cell>
          <cell r="K105" t="str">
            <v>Rate</v>
          </cell>
          <cell r="L105" t="str">
            <v xml:space="preserve"> Rate </v>
          </cell>
          <cell r="M105" t="str">
            <v>Spend $</v>
          </cell>
          <cell r="N105" t="str">
            <v xml:space="preserve"> % Var</v>
          </cell>
        </row>
        <row r="106">
          <cell r="A106" t="str">
            <v>IR</v>
          </cell>
          <cell r="B106" t="str">
            <v xml:space="preserve">  </v>
          </cell>
          <cell r="C106" t="str">
            <v>A</v>
          </cell>
          <cell r="D106" t="str">
            <v xml:space="preserve">OPEL CORSA 1.2        </v>
          </cell>
          <cell r="E106" t="str">
            <v xml:space="preserve">   </v>
          </cell>
          <cell r="F106" t="str">
            <v xml:space="preserve">      4</v>
          </cell>
          <cell r="G106" t="str">
            <v xml:space="preserve">       337</v>
          </cell>
          <cell r="H106" t="str">
            <v xml:space="preserve">     42.89</v>
          </cell>
          <cell r="I106" t="str">
            <v xml:space="preserve">     33.78 </v>
          </cell>
          <cell r="J106" t="str">
            <v xml:space="preserve">       13.0</v>
          </cell>
          <cell r="K106" t="str">
            <v xml:space="preserve">     38.37</v>
          </cell>
          <cell r="L106" t="str">
            <v xml:space="preserve">     30.22 </v>
          </cell>
          <cell r="M106" t="str">
            <v xml:space="preserve">       301</v>
          </cell>
          <cell r="N106">
            <v>-10.5</v>
          </cell>
        </row>
        <row r="107">
          <cell r="A107" t="str">
            <v>IR</v>
          </cell>
          <cell r="B107" t="str">
            <v xml:space="preserve">  </v>
          </cell>
          <cell r="C107" t="str">
            <v>B</v>
          </cell>
          <cell r="D107" t="str">
            <v xml:space="preserve">FORD FOCUS 1.4        </v>
          </cell>
          <cell r="E107" t="str">
            <v xml:space="preserve">   </v>
          </cell>
          <cell r="F107" t="str">
            <v xml:space="preserve">      6</v>
          </cell>
          <cell r="G107" t="str">
            <v xml:space="preserve">       774</v>
          </cell>
          <cell r="H107" t="str">
            <v xml:space="preserve">     49.66</v>
          </cell>
          <cell r="I107" t="str">
            <v xml:space="preserve">     39.11 </v>
          </cell>
          <cell r="J107" t="str">
            <v xml:space="preserve">       16.0</v>
          </cell>
          <cell r="K107" t="str">
            <v xml:space="preserve">     44.02</v>
          </cell>
          <cell r="L107" t="str">
            <v xml:space="preserve">     34.67 </v>
          </cell>
          <cell r="M107" t="str">
            <v xml:space="preserve">       686</v>
          </cell>
          <cell r="N107">
            <v>-11.4</v>
          </cell>
        </row>
        <row r="108">
          <cell r="A108" t="str">
            <v>IR</v>
          </cell>
          <cell r="B108" t="str">
            <v xml:space="preserve">  </v>
          </cell>
          <cell r="C108" t="str">
            <v>C</v>
          </cell>
          <cell r="D108" t="str">
            <v xml:space="preserve">FORD MONDEO  1.6      </v>
          </cell>
          <cell r="E108" t="str">
            <v xml:space="preserve">   </v>
          </cell>
          <cell r="F108" t="str">
            <v xml:space="preserve">       </v>
          </cell>
          <cell r="G108" t="str">
            <v xml:space="preserve">          </v>
          </cell>
          <cell r="H108" t="str">
            <v xml:space="preserve">     64.34</v>
          </cell>
          <cell r="I108" t="str">
            <v xml:space="preserve">     50.67 </v>
          </cell>
          <cell r="J108" t="str">
            <v xml:space="preserve">           </v>
          </cell>
          <cell r="K108" t="str">
            <v xml:space="preserve">     57.56</v>
          </cell>
          <cell r="L108" t="str">
            <v xml:space="preserve">     45.33 </v>
          </cell>
          <cell r="M108" t="str">
            <v xml:space="preserve">         0</v>
          </cell>
          <cell r="N108">
            <v>-10.5</v>
          </cell>
        </row>
        <row r="109">
          <cell r="A109" t="str">
            <v>IR</v>
          </cell>
          <cell r="B109" t="str">
            <v xml:space="preserve">  </v>
          </cell>
          <cell r="C109" t="str">
            <v>D</v>
          </cell>
          <cell r="D109" t="str">
            <v xml:space="preserve">VW PASSAT 1.8         </v>
          </cell>
          <cell r="E109" t="str">
            <v xml:space="preserve">   </v>
          </cell>
          <cell r="F109" t="str">
            <v xml:space="preserve">       </v>
          </cell>
          <cell r="G109" t="str">
            <v xml:space="preserve">          </v>
          </cell>
          <cell r="H109" t="str">
            <v xml:space="preserve">     76.74</v>
          </cell>
          <cell r="I109" t="str">
            <v xml:space="preserve">     60.44 </v>
          </cell>
          <cell r="J109" t="str">
            <v xml:space="preserve">           </v>
          </cell>
          <cell r="K109" t="str">
            <v xml:space="preserve">     68.85</v>
          </cell>
          <cell r="L109" t="str">
            <v xml:space="preserve">     54.22 </v>
          </cell>
          <cell r="M109" t="str">
            <v xml:space="preserve">         0</v>
          </cell>
          <cell r="N109">
            <v>-10.3</v>
          </cell>
        </row>
        <row r="110">
          <cell r="A110" t="str">
            <v>IR</v>
          </cell>
          <cell r="B110" t="str">
            <v xml:space="preserve">  </v>
          </cell>
          <cell r="C110" t="str">
            <v>E</v>
          </cell>
          <cell r="D110" t="str">
            <v xml:space="preserve">FORD FIESTA 1.3       </v>
          </cell>
          <cell r="E110" t="str">
            <v xml:space="preserve">   </v>
          </cell>
          <cell r="F110" t="str">
            <v xml:space="preserve">       </v>
          </cell>
          <cell r="G110" t="str">
            <v xml:space="preserve">          </v>
          </cell>
          <cell r="H110" t="str">
            <v xml:space="preserve">     82.39</v>
          </cell>
          <cell r="I110" t="str">
            <v xml:space="preserve">     64.89 </v>
          </cell>
          <cell r="J110" t="str">
            <v xml:space="preserve">           </v>
          </cell>
          <cell r="K110" t="str">
            <v xml:space="preserve">     74.50</v>
          </cell>
          <cell r="L110" t="str">
            <v xml:space="preserve">     58.67 </v>
          </cell>
          <cell r="M110" t="str">
            <v xml:space="preserve">         0</v>
          </cell>
          <cell r="N110">
            <v>-9.6</v>
          </cell>
        </row>
        <row r="111">
          <cell r="A111" t="str">
            <v>IR</v>
          </cell>
          <cell r="B111" t="str">
            <v xml:space="preserve">  </v>
          </cell>
          <cell r="C111" t="str">
            <v>F</v>
          </cell>
          <cell r="D111" t="str">
            <v xml:space="preserve">OPEL ASTRA 1.6        </v>
          </cell>
          <cell r="E111" t="str">
            <v xml:space="preserve">   </v>
          </cell>
          <cell r="F111" t="str">
            <v xml:space="preserve">       </v>
          </cell>
          <cell r="G111" t="str">
            <v xml:space="preserve">          </v>
          </cell>
          <cell r="H111" t="str">
            <v xml:space="preserve">     95.94</v>
          </cell>
          <cell r="I111" t="str">
            <v xml:space="preserve">     75.56 </v>
          </cell>
          <cell r="J111" t="str">
            <v xml:space="preserve">           </v>
          </cell>
          <cell r="K111" t="str">
            <v xml:space="preserve">     85.78</v>
          </cell>
          <cell r="L111" t="str">
            <v xml:space="preserve">     67.56 </v>
          </cell>
          <cell r="M111" t="str">
            <v xml:space="preserve">         0</v>
          </cell>
          <cell r="N111">
            <v>-10.6</v>
          </cell>
        </row>
        <row r="112">
          <cell r="A112" t="str">
            <v>IR</v>
          </cell>
          <cell r="B112" t="str">
            <v xml:space="preserve">  </v>
          </cell>
          <cell r="C112" t="str">
            <v>G</v>
          </cell>
          <cell r="D112" t="str">
            <v xml:space="preserve">NISSAN PRIMERA 1.6    </v>
          </cell>
          <cell r="E112" t="str">
            <v xml:space="preserve">   </v>
          </cell>
          <cell r="F112" t="str">
            <v xml:space="preserve">       </v>
          </cell>
          <cell r="G112" t="str">
            <v xml:space="preserve">          </v>
          </cell>
          <cell r="H112" t="str">
            <v xml:space="preserve">    119.63</v>
          </cell>
          <cell r="I112" t="str">
            <v xml:space="preserve">     94.22 </v>
          </cell>
          <cell r="J112" t="str">
            <v xml:space="preserve">           </v>
          </cell>
          <cell r="K112" t="str">
            <v xml:space="preserve">    107.22</v>
          </cell>
          <cell r="L112" t="str">
            <v xml:space="preserve">     84.44 </v>
          </cell>
          <cell r="M112" t="str">
            <v xml:space="preserve">         0</v>
          </cell>
          <cell r="N112">
            <v>-10.4</v>
          </cell>
        </row>
        <row r="113">
          <cell r="A113" t="str">
            <v>IR</v>
          </cell>
          <cell r="B113" t="str">
            <v xml:space="preserve">  </v>
          </cell>
          <cell r="C113" t="str">
            <v>H</v>
          </cell>
          <cell r="D113" t="str">
            <v xml:space="preserve">VOLVO S70 2.0         </v>
          </cell>
          <cell r="E113" t="str">
            <v xml:space="preserve">   </v>
          </cell>
          <cell r="F113" t="str">
            <v xml:space="preserve">       </v>
          </cell>
          <cell r="G113" t="str">
            <v xml:space="preserve">          </v>
          </cell>
          <cell r="H113" t="str">
            <v xml:space="preserve">    136.57</v>
          </cell>
          <cell r="I113" t="str">
            <v xml:space="preserve">    107.56 </v>
          </cell>
          <cell r="J113" t="str">
            <v xml:space="preserve">           </v>
          </cell>
          <cell r="K113" t="str">
            <v xml:space="preserve">    123.02</v>
          </cell>
          <cell r="L113" t="str">
            <v xml:space="preserve">     96.89 </v>
          </cell>
          <cell r="M113" t="str">
            <v xml:space="preserve">         0</v>
          </cell>
          <cell r="N113">
            <v>-9.9</v>
          </cell>
        </row>
        <row r="114">
          <cell r="A114" t="str">
            <v>IR</v>
          </cell>
          <cell r="B114" t="str">
            <v xml:space="preserve">  </v>
          </cell>
          <cell r="C114" t="str">
            <v>L</v>
          </cell>
          <cell r="D114" t="str">
            <v xml:space="preserve">OPEL ASTRA ESTATE 1.  </v>
          </cell>
          <cell r="E114" t="str">
            <v xml:space="preserve">   </v>
          </cell>
          <cell r="F114" t="str">
            <v xml:space="preserve">       </v>
          </cell>
          <cell r="G114" t="str">
            <v xml:space="preserve">          </v>
          </cell>
          <cell r="H114" t="str">
            <v xml:space="preserve">     82.39</v>
          </cell>
          <cell r="I114" t="str">
            <v xml:space="preserve">     64.89 </v>
          </cell>
          <cell r="J114" t="str">
            <v xml:space="preserve">           </v>
          </cell>
          <cell r="K114" t="str">
            <v xml:space="preserve">     74.50</v>
          </cell>
          <cell r="L114" t="str">
            <v xml:space="preserve">     58.67 </v>
          </cell>
          <cell r="M114" t="str">
            <v xml:space="preserve">         0</v>
          </cell>
          <cell r="N114">
            <v>-9.6</v>
          </cell>
        </row>
        <row r="115">
          <cell r="A115" t="str">
            <v>IR</v>
          </cell>
          <cell r="B115" t="str">
            <v xml:space="preserve">  </v>
          </cell>
          <cell r="C115" t="str">
            <v>M</v>
          </cell>
          <cell r="D115" t="str">
            <v xml:space="preserve">FORD TOURENO 2.5      </v>
          </cell>
          <cell r="E115" t="str">
            <v xml:space="preserve">   </v>
          </cell>
          <cell r="F115" t="str">
            <v xml:space="preserve">       </v>
          </cell>
          <cell r="G115" t="str">
            <v xml:space="preserve">          </v>
          </cell>
          <cell r="H115" t="str">
            <v xml:space="preserve">    232.50</v>
          </cell>
          <cell r="I115" t="str">
            <v xml:space="preserve">    183.11 </v>
          </cell>
          <cell r="J115" t="str">
            <v xml:space="preserve">           </v>
          </cell>
          <cell r="K115" t="str">
            <v xml:space="preserve">    207.68</v>
          </cell>
          <cell r="L115" t="str">
            <v xml:space="preserve">    163.56 </v>
          </cell>
          <cell r="M115" t="str">
            <v xml:space="preserve">         0</v>
          </cell>
          <cell r="N115">
            <v>-10.7</v>
          </cell>
        </row>
        <row r="116">
          <cell r="A116" t="str">
            <v>IR</v>
          </cell>
          <cell r="B116" t="str">
            <v xml:space="preserve">  </v>
          </cell>
          <cell r="C116" t="str">
            <v>V</v>
          </cell>
          <cell r="D116" t="str">
            <v xml:space="preserve">VOLVO V70 2.5         </v>
          </cell>
          <cell r="E116" t="str">
            <v xml:space="preserve">   </v>
          </cell>
          <cell r="F116" t="str">
            <v xml:space="preserve">       </v>
          </cell>
          <cell r="G116" t="str">
            <v xml:space="preserve">          </v>
          </cell>
          <cell r="H116" t="str">
            <v xml:space="preserve">    167.05</v>
          </cell>
          <cell r="I116" t="str">
            <v xml:space="preserve">    131.56 </v>
          </cell>
          <cell r="J116" t="str">
            <v xml:space="preserve">           </v>
          </cell>
          <cell r="K116" t="str">
            <v xml:space="preserve">     97.06</v>
          </cell>
          <cell r="L116" t="str">
            <v xml:space="preserve">     76.44 </v>
          </cell>
          <cell r="M116" t="str">
            <v xml:space="preserve">         0</v>
          </cell>
          <cell r="N116">
            <v>-41.9</v>
          </cell>
        </row>
        <row r="117">
          <cell r="A117" t="str">
            <v>IR</v>
          </cell>
          <cell r="B117" t="str">
            <v xml:space="preserve">  </v>
          </cell>
          <cell r="C117" t="str">
            <v>W</v>
          </cell>
          <cell r="D117" t="str">
            <v xml:space="preserve">SAAB 9-3 2.0          </v>
          </cell>
          <cell r="E117" t="str">
            <v xml:space="preserve">   </v>
          </cell>
          <cell r="F117" t="str">
            <v xml:space="preserve">       </v>
          </cell>
          <cell r="G117" t="str">
            <v xml:space="preserve">          </v>
          </cell>
          <cell r="H117" t="str">
            <v xml:space="preserve">    124.15</v>
          </cell>
          <cell r="I117" t="str">
            <v xml:space="preserve">     97.78 </v>
          </cell>
          <cell r="J117" t="str">
            <v xml:space="preserve">           </v>
          </cell>
          <cell r="K117" t="str">
            <v xml:space="preserve">    110.61</v>
          </cell>
          <cell r="L117" t="str">
            <v xml:space="preserve">     87.11 </v>
          </cell>
          <cell r="M117" t="str">
            <v xml:space="preserve">         0</v>
          </cell>
          <cell r="N117">
            <v>-10.9</v>
          </cell>
        </row>
        <row r="118">
          <cell r="A118" t="str">
            <v>IRC</v>
          </cell>
          <cell r="B118" t="str">
            <v xml:space="preserve">C </v>
          </cell>
          <cell r="C118" t="str">
            <v xml:space="preserve"> </v>
          </cell>
          <cell r="D118" t="str">
            <v>Contract Total</v>
          </cell>
          <cell r="E118" t="str">
            <v xml:space="preserve"> </v>
          </cell>
          <cell r="F118" t="str">
            <v xml:space="preserve">     10</v>
          </cell>
          <cell r="G118" t="str">
            <v xml:space="preserve">    1,111</v>
          </cell>
          <cell r="H118" t="str">
            <v xml:space="preserve"> </v>
          </cell>
          <cell r="I118" t="str">
            <v xml:space="preserve"> </v>
          </cell>
          <cell r="J118" t="str">
            <v xml:space="preserve"> </v>
          </cell>
          <cell r="K118" t="str">
            <v xml:space="preserve"> </v>
          </cell>
          <cell r="L118" t="str">
            <v xml:space="preserve"> </v>
          </cell>
          <cell r="M118" t="str">
            <v xml:space="preserve">      988</v>
          </cell>
          <cell r="N118">
            <v>-11.1</v>
          </cell>
        </row>
        <row r="119">
          <cell r="A119" t="str">
            <v>IR</v>
          </cell>
          <cell r="B119" t="str">
            <v xml:space="preserve">B </v>
          </cell>
          <cell r="C119" t="str">
            <v xml:space="preserve"> </v>
          </cell>
          <cell r="D119" t="str">
            <v>Total - all Car Groups</v>
          </cell>
          <cell r="E119" t="str">
            <v xml:space="preserve"> </v>
          </cell>
          <cell r="F119" t="str">
            <v xml:space="preserve">     10</v>
          </cell>
          <cell r="G119" t="str">
            <v xml:space="preserve">    1,111</v>
          </cell>
          <cell r="H119" t="str">
            <v xml:space="preserve"> </v>
          </cell>
          <cell r="I119" t="str">
            <v xml:space="preserve"> </v>
          </cell>
          <cell r="J119" t="str">
            <v xml:space="preserve"> </v>
          </cell>
          <cell r="K119" t="str">
            <v xml:space="preserve"> </v>
          </cell>
          <cell r="L119" t="str">
            <v xml:space="preserve"> </v>
          </cell>
          <cell r="M119" t="str">
            <v xml:space="preserve"> </v>
          </cell>
          <cell r="N119" t="str">
            <v xml:space="preserve"> </v>
          </cell>
        </row>
        <row r="120">
          <cell r="A120" t="str">
            <v xml:space="preserve"> </v>
          </cell>
          <cell r="B120" t="str">
            <v xml:space="preserve">T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LY </v>
          </cell>
          <cell r="F120" t="str">
            <v xml:space="preserve">Actual </v>
          </cell>
          <cell r="G120" t="str">
            <v xml:space="preserve">Actual </v>
          </cell>
          <cell r="H120" t="str">
            <v>Actual</v>
          </cell>
          <cell r="I120" t="str">
            <v xml:space="preserve"> Local</v>
          </cell>
          <cell r="J120" t="str">
            <v>Rental</v>
          </cell>
          <cell r="K120" t="str">
            <v>Proposal</v>
          </cell>
          <cell r="L120" t="str">
            <v xml:space="preserve"> Local</v>
          </cell>
          <cell r="M120" t="str">
            <v>Projected</v>
          </cell>
          <cell r="N120" t="str">
            <v xml:space="preserve">  </v>
          </cell>
        </row>
        <row r="121">
          <cell r="A121" t="str">
            <v>ISA</v>
          </cell>
          <cell r="B121" t="str">
            <v xml:space="preserve">B </v>
          </cell>
          <cell r="C121" t="str">
            <v xml:space="preserve"> </v>
          </cell>
          <cell r="D121" t="str">
            <v xml:space="preserve">ISRAEL                </v>
          </cell>
          <cell r="E121" t="str">
            <v>Grp</v>
          </cell>
          <cell r="F121" t="str">
            <v>Rentals</v>
          </cell>
          <cell r="G121" t="str">
            <v>Spend $</v>
          </cell>
          <cell r="H121" t="str">
            <v>Rate</v>
          </cell>
          <cell r="I121" t="str">
            <v xml:space="preserve"> Rate </v>
          </cell>
          <cell r="J121" t="str">
            <v>Days</v>
          </cell>
          <cell r="K121" t="str">
            <v>Rate</v>
          </cell>
          <cell r="L121" t="str">
            <v xml:space="preserve"> Rate </v>
          </cell>
          <cell r="M121" t="str">
            <v>Spend $</v>
          </cell>
          <cell r="N121" t="str">
            <v xml:space="preserve"> % Var</v>
          </cell>
        </row>
        <row r="122">
          <cell r="A122" t="str">
            <v>IS</v>
          </cell>
          <cell r="B122" t="str">
            <v xml:space="preserve">  </v>
          </cell>
          <cell r="C122" t="str">
            <v>A</v>
          </cell>
          <cell r="D122" t="str">
            <v xml:space="preserve">FIAT PUNTO 1.1        </v>
          </cell>
          <cell r="E122" t="str">
            <v xml:space="preserve">   </v>
          </cell>
          <cell r="F122" t="str">
            <v xml:space="preserve">       </v>
          </cell>
          <cell r="G122" t="str">
            <v xml:space="preserve">          </v>
          </cell>
          <cell r="H122" t="str">
            <v xml:space="preserve">     31.00</v>
          </cell>
          <cell r="I122" t="str">
            <v xml:space="preserve">           </v>
          </cell>
          <cell r="J122" t="str">
            <v xml:space="preserve">           </v>
          </cell>
          <cell r="K122" t="str">
            <v xml:space="preserve">     31.00</v>
          </cell>
          <cell r="L122" t="str">
            <v xml:space="preserve">           </v>
          </cell>
          <cell r="M122" t="str">
            <v xml:space="preserve">         0</v>
          </cell>
          <cell r="N122">
            <v>0</v>
          </cell>
        </row>
        <row r="123">
          <cell r="A123" t="str">
            <v>IS</v>
          </cell>
          <cell r="B123" t="str">
            <v xml:space="preserve">  </v>
          </cell>
          <cell r="C123" t="str">
            <v>B</v>
          </cell>
          <cell r="D123" t="str">
            <v xml:space="preserve">FIAT PUNTO 1.2        </v>
          </cell>
          <cell r="E123" t="str">
            <v xml:space="preserve">   </v>
          </cell>
          <cell r="F123" t="str">
            <v xml:space="preserve">       </v>
          </cell>
          <cell r="G123" t="str">
            <v xml:space="preserve">          </v>
          </cell>
          <cell r="H123" t="str">
            <v xml:space="preserve">     35.00</v>
          </cell>
          <cell r="I123" t="str">
            <v xml:space="preserve">           </v>
          </cell>
          <cell r="J123" t="str">
            <v xml:space="preserve">           </v>
          </cell>
          <cell r="K123" t="str">
            <v xml:space="preserve">     35.00</v>
          </cell>
          <cell r="L123" t="str">
            <v xml:space="preserve">           </v>
          </cell>
          <cell r="M123" t="str">
            <v xml:space="preserve">         0</v>
          </cell>
          <cell r="N123">
            <v>0</v>
          </cell>
        </row>
        <row r="124">
          <cell r="A124" t="str">
            <v>IS</v>
          </cell>
          <cell r="B124" t="str">
            <v xml:space="preserve">  </v>
          </cell>
          <cell r="C124" t="str">
            <v>C</v>
          </cell>
          <cell r="D124" t="str">
            <v xml:space="preserve">FORD FIESTA 1.3       </v>
          </cell>
          <cell r="E124" t="str">
            <v xml:space="preserve">   </v>
          </cell>
          <cell r="F124" t="str">
            <v xml:space="preserve">       </v>
          </cell>
          <cell r="G124" t="str">
            <v xml:space="preserve">          </v>
          </cell>
          <cell r="H124" t="str">
            <v xml:space="preserve">     45.00</v>
          </cell>
          <cell r="I124" t="str">
            <v xml:space="preserve">           </v>
          </cell>
          <cell r="J124" t="str">
            <v xml:space="preserve">           </v>
          </cell>
          <cell r="K124" t="str">
            <v xml:space="preserve">     45.00</v>
          </cell>
          <cell r="L124" t="str">
            <v xml:space="preserve">           </v>
          </cell>
          <cell r="M124" t="str">
            <v xml:space="preserve">         0</v>
          </cell>
          <cell r="N124">
            <v>0</v>
          </cell>
        </row>
        <row r="125">
          <cell r="A125" t="str">
            <v>IS</v>
          </cell>
          <cell r="B125" t="str">
            <v xml:space="preserve">  </v>
          </cell>
          <cell r="C125" t="str">
            <v>D</v>
          </cell>
          <cell r="D125" t="str">
            <v xml:space="preserve">RENAULT MEGANE 1.4    </v>
          </cell>
          <cell r="E125" t="str">
            <v xml:space="preserve">   </v>
          </cell>
          <cell r="F125" t="str">
            <v xml:space="preserve">       </v>
          </cell>
          <cell r="G125" t="str">
            <v xml:space="preserve">          </v>
          </cell>
          <cell r="H125" t="str">
            <v xml:space="preserve">     47.00</v>
          </cell>
          <cell r="I125" t="str">
            <v xml:space="preserve">           </v>
          </cell>
          <cell r="J125" t="str">
            <v xml:space="preserve">           </v>
          </cell>
          <cell r="K125" t="str">
            <v xml:space="preserve">     47.00</v>
          </cell>
          <cell r="L125" t="str">
            <v xml:space="preserve">           </v>
          </cell>
          <cell r="M125" t="str">
            <v xml:space="preserve">         0</v>
          </cell>
          <cell r="N125">
            <v>0</v>
          </cell>
        </row>
        <row r="126">
          <cell r="A126" t="str">
            <v>IS</v>
          </cell>
          <cell r="B126" t="str">
            <v xml:space="preserve">  </v>
          </cell>
          <cell r="C126" t="str">
            <v>E</v>
          </cell>
          <cell r="D126" t="str">
            <v xml:space="preserve">HYUNDAI LANTRA 1.6    </v>
          </cell>
          <cell r="E126" t="str">
            <v xml:space="preserve">   </v>
          </cell>
          <cell r="F126" t="str">
            <v xml:space="preserve">       </v>
          </cell>
          <cell r="G126" t="str">
            <v xml:space="preserve">          </v>
          </cell>
          <cell r="H126" t="str">
            <v xml:space="preserve">     56.00</v>
          </cell>
          <cell r="I126" t="str">
            <v xml:space="preserve">           </v>
          </cell>
          <cell r="J126" t="str">
            <v xml:space="preserve">           </v>
          </cell>
          <cell r="K126" t="str">
            <v xml:space="preserve">     56.00</v>
          </cell>
          <cell r="L126" t="str">
            <v xml:space="preserve">           </v>
          </cell>
          <cell r="M126" t="str">
            <v xml:space="preserve">         0</v>
          </cell>
          <cell r="N126">
            <v>0</v>
          </cell>
        </row>
        <row r="127">
          <cell r="A127" t="str">
            <v>IS</v>
          </cell>
          <cell r="B127" t="str">
            <v xml:space="preserve">  </v>
          </cell>
          <cell r="C127" t="str">
            <v>F</v>
          </cell>
          <cell r="D127" t="str">
            <v xml:space="preserve">SUZUKI BALENO 1.6     </v>
          </cell>
          <cell r="E127" t="str">
            <v xml:space="preserve">   </v>
          </cell>
          <cell r="F127" t="str">
            <v xml:space="preserve">       </v>
          </cell>
          <cell r="G127" t="str">
            <v xml:space="preserve">          </v>
          </cell>
          <cell r="H127" t="str">
            <v xml:space="preserve">     62.00</v>
          </cell>
          <cell r="I127" t="str">
            <v xml:space="preserve">           </v>
          </cell>
          <cell r="J127" t="str">
            <v xml:space="preserve">           </v>
          </cell>
          <cell r="K127" t="str">
            <v xml:space="preserve">     62.00</v>
          </cell>
          <cell r="L127" t="str">
            <v xml:space="preserve">           </v>
          </cell>
          <cell r="M127" t="str">
            <v xml:space="preserve">         0</v>
          </cell>
          <cell r="N127">
            <v>0</v>
          </cell>
        </row>
        <row r="128">
          <cell r="A128" t="str">
            <v>IS</v>
          </cell>
          <cell r="B128" t="str">
            <v xml:space="preserve">  </v>
          </cell>
          <cell r="C128" t="str">
            <v>G</v>
          </cell>
          <cell r="D128" t="str">
            <v xml:space="preserve">HYUNDAI H-100 COMBI   </v>
          </cell>
          <cell r="E128" t="str">
            <v xml:space="preserve">   </v>
          </cell>
          <cell r="F128" t="str">
            <v xml:space="preserve">       </v>
          </cell>
          <cell r="G128" t="str">
            <v xml:space="preserve">          </v>
          </cell>
          <cell r="H128" t="str">
            <v xml:space="preserve">     86.00</v>
          </cell>
          <cell r="I128" t="str">
            <v xml:space="preserve">           </v>
          </cell>
          <cell r="J128" t="str">
            <v xml:space="preserve">           </v>
          </cell>
          <cell r="K128" t="str">
            <v xml:space="preserve">     86.00</v>
          </cell>
          <cell r="L128" t="str">
            <v xml:space="preserve">           </v>
          </cell>
          <cell r="M128" t="str">
            <v xml:space="preserve">         0</v>
          </cell>
          <cell r="N128">
            <v>0</v>
          </cell>
        </row>
        <row r="129">
          <cell r="A129" t="str">
            <v>IS</v>
          </cell>
          <cell r="B129" t="str">
            <v xml:space="preserve">  </v>
          </cell>
          <cell r="C129" t="str">
            <v>H</v>
          </cell>
          <cell r="D129" t="str">
            <v xml:space="preserve">MAZDA LANTIS 1.6      </v>
          </cell>
          <cell r="E129" t="str">
            <v xml:space="preserve">   </v>
          </cell>
          <cell r="F129" t="str">
            <v xml:space="preserve">       </v>
          </cell>
          <cell r="G129" t="str">
            <v xml:space="preserve">          </v>
          </cell>
          <cell r="H129" t="str">
            <v xml:space="preserve">     75.00</v>
          </cell>
          <cell r="I129" t="str">
            <v xml:space="preserve">           </v>
          </cell>
          <cell r="J129" t="str">
            <v xml:space="preserve">           </v>
          </cell>
          <cell r="K129" t="str">
            <v xml:space="preserve">     75.00</v>
          </cell>
          <cell r="L129" t="str">
            <v xml:space="preserve">           </v>
          </cell>
          <cell r="M129" t="str">
            <v xml:space="preserve">         0</v>
          </cell>
          <cell r="N129">
            <v>0</v>
          </cell>
        </row>
        <row r="130">
          <cell r="A130" t="str">
            <v>IS</v>
          </cell>
          <cell r="B130" t="str">
            <v xml:space="preserve">  </v>
          </cell>
          <cell r="C130" t="str">
            <v>I</v>
          </cell>
          <cell r="D130" t="str">
            <v xml:space="preserve">MAZDA 626 2.0         </v>
          </cell>
          <cell r="E130" t="str">
            <v xml:space="preserve">   </v>
          </cell>
          <cell r="F130" t="str">
            <v xml:space="preserve">       </v>
          </cell>
          <cell r="G130" t="str">
            <v xml:space="preserve">          </v>
          </cell>
          <cell r="H130" t="str">
            <v xml:space="preserve">     99.00</v>
          </cell>
          <cell r="I130" t="str">
            <v xml:space="preserve">           </v>
          </cell>
          <cell r="J130" t="str">
            <v xml:space="preserve">           </v>
          </cell>
          <cell r="K130" t="str">
            <v xml:space="preserve">     99.00</v>
          </cell>
          <cell r="L130" t="str">
            <v xml:space="preserve">           </v>
          </cell>
          <cell r="M130" t="str">
            <v xml:space="preserve">         0</v>
          </cell>
          <cell r="N130">
            <v>0</v>
          </cell>
        </row>
        <row r="131">
          <cell r="A131" t="str">
            <v>IS</v>
          </cell>
          <cell r="B131" t="str">
            <v xml:space="preserve">  </v>
          </cell>
          <cell r="C131" t="str">
            <v>L</v>
          </cell>
          <cell r="D131" t="str">
            <v xml:space="preserve">DAIHATSU SIRION 1.0   </v>
          </cell>
          <cell r="E131" t="str">
            <v xml:space="preserve">   </v>
          </cell>
          <cell r="F131" t="str">
            <v xml:space="preserve">       </v>
          </cell>
          <cell r="G131" t="str">
            <v xml:space="preserve">          </v>
          </cell>
          <cell r="H131" t="str">
            <v xml:space="preserve">     47.00</v>
          </cell>
          <cell r="I131" t="str">
            <v xml:space="preserve">           </v>
          </cell>
          <cell r="J131" t="str">
            <v xml:space="preserve">           </v>
          </cell>
          <cell r="K131" t="str">
            <v xml:space="preserve">     47.00</v>
          </cell>
          <cell r="L131" t="str">
            <v xml:space="preserve">           </v>
          </cell>
          <cell r="M131" t="str">
            <v xml:space="preserve">         0</v>
          </cell>
          <cell r="N131">
            <v>0</v>
          </cell>
        </row>
        <row r="132">
          <cell r="A132" t="str">
            <v>IS</v>
          </cell>
          <cell r="B132" t="str">
            <v xml:space="preserve">  </v>
          </cell>
          <cell r="C132" t="str">
            <v>X</v>
          </cell>
          <cell r="D132" t="str">
            <v xml:space="preserve">SUBARU IMPREZA 1.6    </v>
          </cell>
          <cell r="E132" t="str">
            <v xml:space="preserve">   </v>
          </cell>
          <cell r="F132" t="str">
            <v xml:space="preserve">       </v>
          </cell>
          <cell r="G132" t="str">
            <v xml:space="preserve">          </v>
          </cell>
          <cell r="H132" t="str">
            <v xml:space="preserve">     48.00</v>
          </cell>
          <cell r="I132" t="str">
            <v xml:space="preserve">           </v>
          </cell>
          <cell r="J132" t="str">
            <v xml:space="preserve">           </v>
          </cell>
          <cell r="K132" t="str">
            <v xml:space="preserve">     48.00</v>
          </cell>
          <cell r="L132" t="str">
            <v xml:space="preserve">           </v>
          </cell>
          <cell r="M132" t="str">
            <v xml:space="preserve">         0</v>
          </cell>
          <cell r="N132">
            <v>0</v>
          </cell>
        </row>
        <row r="133">
          <cell r="A133" t="str">
            <v>IS</v>
          </cell>
          <cell r="B133" t="str">
            <v xml:space="preserve">  </v>
          </cell>
          <cell r="C133" t="str">
            <v>Z</v>
          </cell>
          <cell r="D133" t="str">
            <v xml:space="preserve">TOYOTA HI ACE DIESEL  </v>
          </cell>
          <cell r="E133" t="str">
            <v xml:space="preserve">   </v>
          </cell>
          <cell r="F133" t="str">
            <v xml:space="preserve">       </v>
          </cell>
          <cell r="G133" t="str">
            <v xml:space="preserve">          </v>
          </cell>
          <cell r="H133" t="str">
            <v xml:space="preserve">     99.00</v>
          </cell>
          <cell r="I133" t="str">
            <v xml:space="preserve">           </v>
          </cell>
          <cell r="J133" t="str">
            <v xml:space="preserve">           </v>
          </cell>
          <cell r="K133" t="str">
            <v xml:space="preserve">     99.00</v>
          </cell>
          <cell r="L133" t="str">
            <v xml:space="preserve">           </v>
          </cell>
          <cell r="M133" t="str">
            <v xml:space="preserve">         0</v>
          </cell>
          <cell r="N133">
            <v>0</v>
          </cell>
        </row>
        <row r="134">
          <cell r="A134" t="str">
            <v>ISC</v>
          </cell>
          <cell r="B134" t="str">
            <v xml:space="preserve">C </v>
          </cell>
          <cell r="C134" t="str">
            <v xml:space="preserve"> </v>
          </cell>
          <cell r="D134" t="str">
            <v>Contract Total</v>
          </cell>
          <cell r="E134" t="str">
            <v xml:space="preserve"> </v>
          </cell>
          <cell r="F134" t="str">
            <v xml:space="preserve">      0</v>
          </cell>
          <cell r="G134" t="str">
            <v xml:space="preserve">        0</v>
          </cell>
          <cell r="H134" t="str">
            <v xml:space="preserve"> </v>
          </cell>
          <cell r="I134" t="str">
            <v xml:space="preserve"> </v>
          </cell>
          <cell r="J134" t="str">
            <v xml:space="preserve"> </v>
          </cell>
          <cell r="K134" t="str">
            <v xml:space="preserve"> </v>
          </cell>
          <cell r="L134" t="str">
            <v xml:space="preserve"> </v>
          </cell>
          <cell r="M134" t="str">
            <v xml:space="preserve">        0</v>
          </cell>
          <cell r="N134">
            <v>0</v>
          </cell>
        </row>
        <row r="135">
          <cell r="A135" t="str">
            <v>IS</v>
          </cell>
          <cell r="B135" t="str">
            <v xml:space="preserve">B </v>
          </cell>
          <cell r="C135" t="str">
            <v xml:space="preserve"> </v>
          </cell>
          <cell r="D135" t="str">
            <v>Total - all Car Groups</v>
          </cell>
          <cell r="E135" t="str">
            <v xml:space="preserve"> </v>
          </cell>
          <cell r="F135" t="str">
            <v xml:space="preserve">      2</v>
          </cell>
          <cell r="G135" t="str">
            <v xml:space="preserve">      423</v>
          </cell>
          <cell r="H135" t="str">
            <v xml:space="preserve"> </v>
          </cell>
          <cell r="I135" t="str">
            <v xml:space="preserve"> </v>
          </cell>
          <cell r="J135" t="str">
            <v xml:space="preserve"> </v>
          </cell>
          <cell r="K135" t="str">
            <v xml:space="preserve"> </v>
          </cell>
          <cell r="L135" t="str">
            <v xml:space="preserve"> </v>
          </cell>
          <cell r="M135" t="str">
            <v xml:space="preserve"> </v>
          </cell>
          <cell r="N135" t="str">
            <v xml:space="preserve"> </v>
          </cell>
        </row>
        <row r="136">
          <cell r="A136" t="str">
            <v xml:space="preserve"> </v>
          </cell>
          <cell r="B136" t="str">
            <v xml:space="preserve">T </v>
          </cell>
          <cell r="C136" t="str">
            <v xml:space="preserve"> </v>
          </cell>
          <cell r="D136" t="str">
            <v xml:space="preserve"> </v>
          </cell>
          <cell r="E136" t="str">
            <v xml:space="preserve">LY </v>
          </cell>
          <cell r="F136" t="str">
            <v xml:space="preserve">Actual </v>
          </cell>
          <cell r="G136" t="str">
            <v xml:space="preserve">Actual </v>
          </cell>
          <cell r="H136" t="str">
            <v>Actual</v>
          </cell>
          <cell r="I136" t="str">
            <v xml:space="preserve"> Local</v>
          </cell>
          <cell r="J136" t="str">
            <v>Rental</v>
          </cell>
          <cell r="K136" t="str">
            <v>Proposal</v>
          </cell>
          <cell r="L136" t="str">
            <v xml:space="preserve"> Local</v>
          </cell>
          <cell r="M136" t="str">
            <v>Projected</v>
          </cell>
          <cell r="N136" t="str">
            <v xml:space="preserve">  </v>
          </cell>
        </row>
        <row r="137">
          <cell r="A137" t="str">
            <v>ITA</v>
          </cell>
          <cell r="B137" t="str">
            <v xml:space="preserve">B </v>
          </cell>
          <cell r="C137" t="str">
            <v xml:space="preserve"> </v>
          </cell>
          <cell r="D137" t="str">
            <v xml:space="preserve">ITALY                 </v>
          </cell>
          <cell r="E137" t="str">
            <v>Grp</v>
          </cell>
          <cell r="F137" t="str">
            <v>Rentals</v>
          </cell>
          <cell r="G137" t="str">
            <v>Spend $</v>
          </cell>
          <cell r="H137" t="str">
            <v>Rate</v>
          </cell>
          <cell r="I137" t="str">
            <v xml:space="preserve"> Rate </v>
          </cell>
          <cell r="J137" t="str">
            <v>Days</v>
          </cell>
          <cell r="K137" t="str">
            <v>Rate</v>
          </cell>
          <cell r="L137" t="str">
            <v xml:space="preserve"> Rate </v>
          </cell>
          <cell r="M137" t="str">
            <v>Spend $</v>
          </cell>
          <cell r="N137" t="str">
            <v xml:space="preserve"> % Var</v>
          </cell>
        </row>
        <row r="138">
          <cell r="A138" t="str">
            <v>IT</v>
          </cell>
          <cell r="B138" t="str">
            <v xml:space="preserve">  </v>
          </cell>
          <cell r="C138" t="str">
            <v>B</v>
          </cell>
          <cell r="D138" t="str">
            <v xml:space="preserve">FIAT PUNTO 65 S 1.1   </v>
          </cell>
          <cell r="E138" t="str">
            <v xml:space="preserve">   </v>
          </cell>
          <cell r="F138" t="str">
            <v xml:space="preserve">  1,484</v>
          </cell>
          <cell r="G138" t="str">
            <v xml:space="preserve">    70,802</v>
          </cell>
          <cell r="H138" t="str">
            <v xml:space="preserve">     29.44</v>
          </cell>
          <cell r="I138" t="str">
            <v xml:space="preserve"> 57,004.00 </v>
          </cell>
          <cell r="J138" t="str">
            <v xml:space="preserve">    2,857.0</v>
          </cell>
          <cell r="K138" t="str">
            <v xml:space="preserve">     29.44</v>
          </cell>
          <cell r="L138" t="str">
            <v xml:space="preserve"> 57,004.00 </v>
          </cell>
          <cell r="M138" t="str">
            <v xml:space="preserve">    70,802</v>
          </cell>
          <cell r="N138">
            <v>0</v>
          </cell>
        </row>
        <row r="139">
          <cell r="A139" t="str">
            <v>IT</v>
          </cell>
          <cell r="B139" t="str">
            <v xml:space="preserve">  </v>
          </cell>
          <cell r="C139" t="str">
            <v>C</v>
          </cell>
          <cell r="D139" t="str">
            <v xml:space="preserve">FIAT PUNTO 60 S 1.2   </v>
          </cell>
          <cell r="E139" t="str">
            <v xml:space="preserve">   </v>
          </cell>
          <cell r="F139" t="str">
            <v xml:space="preserve">    414</v>
          </cell>
          <cell r="G139" t="str">
            <v xml:space="preserve">    34,472</v>
          </cell>
          <cell r="H139" t="str">
            <v xml:space="preserve">     34.60</v>
          </cell>
          <cell r="I139" t="str">
            <v xml:space="preserve"> 66,995.00 </v>
          </cell>
          <cell r="J139" t="str">
            <v xml:space="preserve">    1,140.0</v>
          </cell>
          <cell r="K139" t="str">
            <v xml:space="preserve">     34.60</v>
          </cell>
          <cell r="L139" t="str">
            <v xml:space="preserve"> 66,995.00 </v>
          </cell>
          <cell r="M139" t="str">
            <v xml:space="preserve">    34,472</v>
          </cell>
          <cell r="N139">
            <v>0</v>
          </cell>
        </row>
        <row r="140">
          <cell r="A140" t="str">
            <v>IT</v>
          </cell>
          <cell r="B140" t="str">
            <v xml:space="preserve">  </v>
          </cell>
          <cell r="C140" t="str">
            <v>D</v>
          </cell>
          <cell r="D140" t="str">
            <v xml:space="preserve">FIAT BRAVO SX 1.4     </v>
          </cell>
          <cell r="E140" t="str">
            <v xml:space="preserve">   </v>
          </cell>
          <cell r="F140" t="str">
            <v xml:space="preserve">    169</v>
          </cell>
          <cell r="G140" t="str">
            <v xml:space="preserve">    16,720</v>
          </cell>
          <cell r="H140" t="str">
            <v xml:space="preserve">     40.80</v>
          </cell>
          <cell r="I140" t="str">
            <v xml:space="preserve"> 79,000.00 </v>
          </cell>
          <cell r="J140" t="str">
            <v xml:space="preserve">      439.0</v>
          </cell>
          <cell r="K140" t="str">
            <v xml:space="preserve">     40.80</v>
          </cell>
          <cell r="L140" t="str">
            <v xml:space="preserve"> 79,000.00 </v>
          </cell>
          <cell r="M140" t="str">
            <v xml:space="preserve">    16,720</v>
          </cell>
          <cell r="N140">
            <v>0</v>
          </cell>
        </row>
        <row r="141">
          <cell r="A141" t="str">
            <v>IT</v>
          </cell>
          <cell r="B141" t="str">
            <v xml:space="preserve">  </v>
          </cell>
          <cell r="C141" t="str">
            <v>E</v>
          </cell>
          <cell r="D141" t="str">
            <v xml:space="preserve">ALFA ROMEO 155 TS 1.  </v>
          </cell>
          <cell r="E141" t="str">
            <v xml:space="preserve">   </v>
          </cell>
          <cell r="F141" t="str">
            <v xml:space="preserve">     28</v>
          </cell>
          <cell r="G141" t="str">
            <v xml:space="preserve">     4,627</v>
          </cell>
          <cell r="H141" t="str">
            <v xml:space="preserve">     50.25</v>
          </cell>
          <cell r="I141" t="str">
            <v xml:space="preserve"> 97,298.00 </v>
          </cell>
          <cell r="J141" t="str">
            <v xml:space="preserve">      105.0</v>
          </cell>
          <cell r="K141" t="str">
            <v xml:space="preserve">     50.25</v>
          </cell>
          <cell r="L141" t="str">
            <v xml:space="preserve"> 97,298.00 </v>
          </cell>
          <cell r="M141" t="str">
            <v xml:space="preserve">     4,627</v>
          </cell>
          <cell r="N141">
            <v>0</v>
          </cell>
        </row>
        <row r="142">
          <cell r="A142" t="str">
            <v>IT</v>
          </cell>
          <cell r="B142" t="str">
            <v xml:space="preserve">  </v>
          </cell>
          <cell r="C142" t="str">
            <v>F</v>
          </cell>
          <cell r="D142" t="str">
            <v xml:space="preserve">FORD MONDEO CONCEPT   </v>
          </cell>
          <cell r="E142" t="str">
            <v xml:space="preserve">   </v>
          </cell>
          <cell r="F142" t="str">
            <v xml:space="preserve">     16</v>
          </cell>
          <cell r="G142" t="str">
            <v xml:space="preserve">     2,053</v>
          </cell>
          <cell r="H142" t="str">
            <v xml:space="preserve">     57.33</v>
          </cell>
          <cell r="I142" t="str">
            <v xml:space="preserve">111,006.00 </v>
          </cell>
          <cell r="J142" t="str">
            <v xml:space="preserve">       36.0</v>
          </cell>
          <cell r="K142" t="str">
            <v xml:space="preserve">     57.33</v>
          </cell>
          <cell r="L142" t="str">
            <v xml:space="preserve">111,006.00 </v>
          </cell>
          <cell r="M142" t="str">
            <v xml:space="preserve">     2,053</v>
          </cell>
          <cell r="N142">
            <v>0</v>
          </cell>
        </row>
        <row r="143">
          <cell r="A143" t="str">
            <v>IT</v>
          </cell>
          <cell r="B143" t="str">
            <v xml:space="preserve">  </v>
          </cell>
          <cell r="C143" t="str">
            <v>H</v>
          </cell>
          <cell r="D143" t="str">
            <v xml:space="preserve">FORD TRANSIT 2.4D     </v>
          </cell>
          <cell r="E143" t="str">
            <v xml:space="preserve">   </v>
          </cell>
          <cell r="F143" t="str">
            <v xml:space="preserve">      1</v>
          </cell>
          <cell r="G143" t="str">
            <v xml:space="preserve">       492</v>
          </cell>
          <cell r="H143" t="str">
            <v xml:space="preserve">     68.69</v>
          </cell>
          <cell r="I143" t="str">
            <v xml:space="preserve">133,002.00 </v>
          </cell>
          <cell r="J143" t="str">
            <v xml:space="preserve">        9.0</v>
          </cell>
          <cell r="K143" t="str">
            <v xml:space="preserve">     68.69</v>
          </cell>
          <cell r="L143" t="str">
            <v xml:space="preserve">133,002.00 </v>
          </cell>
          <cell r="M143" t="str">
            <v xml:space="preserve">       492</v>
          </cell>
          <cell r="N143">
            <v>0</v>
          </cell>
        </row>
        <row r="144">
          <cell r="A144" t="str">
            <v>IT</v>
          </cell>
          <cell r="B144" t="str">
            <v xml:space="preserve">  </v>
          </cell>
          <cell r="C144" t="str">
            <v>J</v>
          </cell>
          <cell r="D144" t="str">
            <v xml:space="preserve">LANCIA KAPPA 2.0      </v>
          </cell>
          <cell r="E144" t="str">
            <v xml:space="preserve">   </v>
          </cell>
          <cell r="F144" t="str">
            <v xml:space="preserve">      1</v>
          </cell>
          <cell r="G144" t="str">
            <v xml:space="preserve">       356</v>
          </cell>
          <cell r="H144" t="str">
            <v xml:space="preserve">     70.75</v>
          </cell>
          <cell r="I144" t="str">
            <v xml:space="preserve">136,991.00 </v>
          </cell>
          <cell r="J144" t="str">
            <v xml:space="preserve">        4.0</v>
          </cell>
          <cell r="K144" t="str">
            <v xml:space="preserve">     70.75</v>
          </cell>
          <cell r="L144" t="str">
            <v xml:space="preserve">136,991.00 </v>
          </cell>
          <cell r="M144" t="str">
            <v xml:space="preserve">       356</v>
          </cell>
          <cell r="N144">
            <v>0</v>
          </cell>
        </row>
        <row r="145">
          <cell r="A145" t="str">
            <v>IT</v>
          </cell>
          <cell r="B145" t="str">
            <v xml:space="preserve">  </v>
          </cell>
          <cell r="C145" t="str">
            <v>N</v>
          </cell>
          <cell r="D145" t="str">
            <v xml:space="preserve">FORD ESCORT VILLAGE   </v>
          </cell>
          <cell r="E145" t="str">
            <v xml:space="preserve">   </v>
          </cell>
          <cell r="F145" t="str">
            <v xml:space="preserve">     15</v>
          </cell>
          <cell r="G145" t="str">
            <v xml:space="preserve">     2,651</v>
          </cell>
          <cell r="H145" t="str">
            <v xml:space="preserve">     44.93</v>
          </cell>
          <cell r="I145" t="str">
            <v xml:space="preserve"> 86,997.00 </v>
          </cell>
          <cell r="J145" t="str">
            <v xml:space="preserve">       59.0</v>
          </cell>
          <cell r="K145" t="str">
            <v xml:space="preserve">     44.93</v>
          </cell>
          <cell r="L145" t="str">
            <v xml:space="preserve"> 86,997.00 </v>
          </cell>
          <cell r="M145" t="str">
            <v xml:space="preserve">     2,651</v>
          </cell>
          <cell r="N145">
            <v>0</v>
          </cell>
        </row>
        <row r="146">
          <cell r="A146" t="str">
            <v>ITC</v>
          </cell>
          <cell r="B146" t="str">
            <v xml:space="preserve">C </v>
          </cell>
          <cell r="C146" t="str">
            <v xml:space="preserve"> </v>
          </cell>
          <cell r="D146" t="str">
            <v>Contract Total</v>
          </cell>
          <cell r="E146" t="str">
            <v xml:space="preserve"> </v>
          </cell>
          <cell r="F146" t="str">
            <v xml:space="preserve">  2,128</v>
          </cell>
          <cell r="G146" t="str">
            <v xml:space="preserve">  132,173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 132,173</v>
          </cell>
          <cell r="N146">
            <v>0</v>
          </cell>
        </row>
        <row r="147">
          <cell r="A147" t="str">
            <v>IT</v>
          </cell>
          <cell r="B147" t="str">
            <v xml:space="preserve">B </v>
          </cell>
          <cell r="C147" t="str">
            <v xml:space="preserve"> </v>
          </cell>
          <cell r="D147" t="str">
            <v>Total - all Car Groups</v>
          </cell>
          <cell r="E147" t="str">
            <v xml:space="preserve"> </v>
          </cell>
          <cell r="F147" t="str">
            <v xml:space="preserve">  2,252</v>
          </cell>
          <cell r="G147" t="str">
            <v xml:space="preserve">  139,713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</row>
        <row r="148">
          <cell r="A148" t="str">
            <v xml:space="preserve"> </v>
          </cell>
          <cell r="B148" t="str">
            <v xml:space="preserve">T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LY </v>
          </cell>
          <cell r="F148" t="str">
            <v xml:space="preserve">Actual </v>
          </cell>
          <cell r="G148" t="str">
            <v xml:space="preserve">Actual </v>
          </cell>
          <cell r="H148" t="str">
            <v>Actual</v>
          </cell>
          <cell r="I148" t="str">
            <v xml:space="preserve"> Local</v>
          </cell>
          <cell r="J148" t="str">
            <v>Rental</v>
          </cell>
          <cell r="K148" t="str">
            <v>Proposal</v>
          </cell>
          <cell r="L148" t="str">
            <v xml:space="preserve"> Local</v>
          </cell>
          <cell r="M148" t="str">
            <v>Projected</v>
          </cell>
          <cell r="N148" t="str">
            <v xml:space="preserve">  </v>
          </cell>
        </row>
        <row r="149">
          <cell r="A149" t="str">
            <v>NEA</v>
          </cell>
          <cell r="B149" t="str">
            <v xml:space="preserve">B </v>
          </cell>
          <cell r="C149" t="str">
            <v xml:space="preserve"> </v>
          </cell>
          <cell r="D149" t="str">
            <v xml:space="preserve">NETHERLANDS           </v>
          </cell>
          <cell r="E149" t="str">
            <v>Grp</v>
          </cell>
          <cell r="F149" t="str">
            <v>Rentals</v>
          </cell>
          <cell r="G149" t="str">
            <v>Spend $</v>
          </cell>
          <cell r="H149" t="str">
            <v>Rate</v>
          </cell>
          <cell r="I149" t="str">
            <v xml:space="preserve"> Rate </v>
          </cell>
          <cell r="J149" t="str">
            <v>Days</v>
          </cell>
          <cell r="K149" t="str">
            <v>Rate</v>
          </cell>
          <cell r="L149" t="str">
            <v xml:space="preserve"> Rate </v>
          </cell>
          <cell r="M149" t="str">
            <v>Spend $</v>
          </cell>
          <cell r="N149" t="str">
            <v xml:space="preserve"> % Var</v>
          </cell>
        </row>
        <row r="150">
          <cell r="A150" t="str">
            <v>NE</v>
          </cell>
          <cell r="B150" t="str">
            <v xml:space="preserve">  </v>
          </cell>
          <cell r="C150" t="str">
            <v>A</v>
          </cell>
          <cell r="D150" t="str">
            <v xml:space="preserve">FORD KA 1.3           </v>
          </cell>
          <cell r="E150" t="str">
            <v xml:space="preserve">   </v>
          </cell>
          <cell r="F150" t="str">
            <v xml:space="preserve">     19</v>
          </cell>
          <cell r="G150" t="str">
            <v xml:space="preserve">     2,001</v>
          </cell>
          <cell r="H150" t="str">
            <v xml:space="preserve">     41.75</v>
          </cell>
          <cell r="I150" t="str">
            <v xml:space="preserve">     92.00 </v>
          </cell>
          <cell r="J150" t="str">
            <v xml:space="preserve">       45.0</v>
          </cell>
          <cell r="K150" t="str">
            <v xml:space="preserve">     43.56</v>
          </cell>
          <cell r="L150" t="str">
            <v xml:space="preserve">     95.99 </v>
          </cell>
          <cell r="M150" t="str">
            <v xml:space="preserve">     2,088</v>
          </cell>
          <cell r="N150">
            <v>4.3</v>
          </cell>
        </row>
        <row r="151">
          <cell r="A151" t="str">
            <v>NE</v>
          </cell>
          <cell r="B151" t="str">
            <v xml:space="preserve">  </v>
          </cell>
          <cell r="C151" t="str">
            <v>B</v>
          </cell>
          <cell r="D151" t="str">
            <v xml:space="preserve">FORD FIESTA 1.3       </v>
          </cell>
          <cell r="E151" t="str">
            <v xml:space="preserve">   </v>
          </cell>
          <cell r="F151" t="str">
            <v xml:space="preserve">     30</v>
          </cell>
          <cell r="G151" t="str">
            <v xml:space="preserve">     3,122</v>
          </cell>
          <cell r="H151" t="str">
            <v xml:space="preserve">     50.82</v>
          </cell>
          <cell r="I151" t="str">
            <v xml:space="preserve">    111.99 </v>
          </cell>
          <cell r="J151" t="str">
            <v xml:space="preserve">       53.0</v>
          </cell>
          <cell r="K151" t="str">
            <v xml:space="preserve">     53.09</v>
          </cell>
          <cell r="L151" t="str">
            <v xml:space="preserve">    116.99 </v>
          </cell>
          <cell r="M151" t="str">
            <v xml:space="preserve">     3,261</v>
          </cell>
          <cell r="N151">
            <v>4.5</v>
          </cell>
        </row>
        <row r="152">
          <cell r="A152" t="str">
            <v>NE</v>
          </cell>
          <cell r="B152" t="str">
            <v xml:space="preserve">  </v>
          </cell>
          <cell r="C152" t="str">
            <v>C</v>
          </cell>
          <cell r="D152" t="str">
            <v xml:space="preserve">FORD FOCUS 1.6        </v>
          </cell>
          <cell r="E152" t="str">
            <v xml:space="preserve">   </v>
          </cell>
          <cell r="F152" t="str">
            <v xml:space="preserve">     21</v>
          </cell>
          <cell r="G152" t="str">
            <v xml:space="preserve">     3,825</v>
          </cell>
          <cell r="H152" t="str">
            <v xml:space="preserve">     55.81</v>
          </cell>
          <cell r="I152" t="str">
            <v xml:space="preserve">    122.99 </v>
          </cell>
          <cell r="J152" t="str">
            <v xml:space="preserve">       63.0</v>
          </cell>
          <cell r="K152" t="str">
            <v xml:space="preserve">     58.08</v>
          </cell>
          <cell r="L152" t="str">
            <v xml:space="preserve">    127.99 </v>
          </cell>
          <cell r="M152" t="str">
            <v xml:space="preserve">     3,981</v>
          </cell>
          <cell r="N152">
            <v>4.0999999999999996</v>
          </cell>
        </row>
        <row r="153">
          <cell r="A153" t="str">
            <v>NE</v>
          </cell>
          <cell r="B153" t="str">
            <v xml:space="preserve">  </v>
          </cell>
          <cell r="C153" t="str">
            <v>D</v>
          </cell>
          <cell r="D153" t="str">
            <v xml:space="preserve">FORD MONDEO 1.6       </v>
          </cell>
          <cell r="E153" t="str">
            <v xml:space="preserve">   </v>
          </cell>
          <cell r="F153" t="str">
            <v xml:space="preserve">      3</v>
          </cell>
          <cell r="G153" t="str">
            <v xml:space="preserve">       513</v>
          </cell>
          <cell r="H153" t="str">
            <v xml:space="preserve">     58.54</v>
          </cell>
          <cell r="I153" t="str">
            <v xml:space="preserve">    129.01 </v>
          </cell>
          <cell r="J153" t="str">
            <v xml:space="preserve">        7.0</v>
          </cell>
          <cell r="K153" t="str">
            <v xml:space="preserve">     61.26</v>
          </cell>
          <cell r="L153" t="str">
            <v xml:space="preserve">    135.00 </v>
          </cell>
          <cell r="M153" t="str">
            <v xml:space="preserve">       537</v>
          </cell>
          <cell r="N153">
            <v>4.5999999999999996</v>
          </cell>
        </row>
        <row r="154">
          <cell r="A154" t="str">
            <v>NE</v>
          </cell>
          <cell r="B154" t="str">
            <v xml:space="preserve">  </v>
          </cell>
          <cell r="C154" t="str">
            <v>E</v>
          </cell>
          <cell r="D154" t="str">
            <v xml:space="preserve">OPEL ASTRA 1.6        </v>
          </cell>
          <cell r="E154" t="str">
            <v xml:space="preserve">   </v>
          </cell>
          <cell r="F154" t="str">
            <v xml:space="preserve">      3</v>
          </cell>
          <cell r="G154" t="str">
            <v xml:space="preserve">       433</v>
          </cell>
          <cell r="H154" t="str">
            <v xml:space="preserve">     65.80</v>
          </cell>
          <cell r="I154" t="str">
            <v xml:space="preserve">    145.00 </v>
          </cell>
          <cell r="J154" t="str">
            <v xml:space="preserve">        5.0</v>
          </cell>
          <cell r="K154" t="str">
            <v xml:space="preserve">     68.52</v>
          </cell>
          <cell r="L154" t="str">
            <v xml:space="preserve">    151.00 </v>
          </cell>
          <cell r="M154" t="str">
            <v xml:space="preserve">       451</v>
          </cell>
          <cell r="N154">
            <v>4.0999999999999996</v>
          </cell>
        </row>
        <row r="155">
          <cell r="A155" t="str">
            <v>NE</v>
          </cell>
          <cell r="B155" t="str">
            <v xml:space="preserve">  </v>
          </cell>
          <cell r="C155" t="str">
            <v>F</v>
          </cell>
          <cell r="D155" t="str">
            <v xml:space="preserve">OPEL VECTRA           </v>
          </cell>
          <cell r="E155" t="str">
            <v xml:space="preserve">   </v>
          </cell>
          <cell r="F155" t="str">
            <v xml:space="preserve">       </v>
          </cell>
          <cell r="G155" t="str">
            <v xml:space="preserve">          </v>
          </cell>
          <cell r="H155" t="str">
            <v xml:space="preserve">     73.51</v>
          </cell>
          <cell r="I155" t="str">
            <v xml:space="preserve">    161.99 </v>
          </cell>
          <cell r="J155" t="str">
            <v xml:space="preserve">           </v>
          </cell>
          <cell r="K155" t="str">
            <v xml:space="preserve">     76.69</v>
          </cell>
          <cell r="L155" t="str">
            <v xml:space="preserve">    169.00 </v>
          </cell>
          <cell r="M155" t="str">
            <v xml:space="preserve">         0</v>
          </cell>
          <cell r="N155">
            <v>4.3</v>
          </cell>
        </row>
        <row r="156">
          <cell r="A156" t="str">
            <v>NE</v>
          </cell>
          <cell r="B156" t="str">
            <v xml:space="preserve">  </v>
          </cell>
          <cell r="C156" t="str">
            <v>G</v>
          </cell>
          <cell r="D156" t="str">
            <v xml:space="preserve">FORD MONDEO 1.8       </v>
          </cell>
          <cell r="E156" t="str">
            <v xml:space="preserve">   </v>
          </cell>
          <cell r="F156" t="str">
            <v xml:space="preserve">       </v>
          </cell>
          <cell r="G156" t="str">
            <v xml:space="preserve">          </v>
          </cell>
          <cell r="H156" t="str">
            <v xml:space="preserve">    112.08</v>
          </cell>
          <cell r="I156" t="str">
            <v xml:space="preserve">    246.99 </v>
          </cell>
          <cell r="J156" t="str">
            <v xml:space="preserve">           </v>
          </cell>
          <cell r="K156" t="str">
            <v xml:space="preserve">    116.62</v>
          </cell>
          <cell r="L156" t="str">
            <v xml:space="preserve">    257.00 </v>
          </cell>
          <cell r="M156" t="str">
            <v xml:space="preserve">         0</v>
          </cell>
          <cell r="N156">
            <v>4.0999999999999996</v>
          </cell>
        </row>
        <row r="157">
          <cell r="A157" t="str">
            <v>NE</v>
          </cell>
          <cell r="B157" t="str">
            <v xml:space="preserve">  </v>
          </cell>
          <cell r="C157" t="str">
            <v>H</v>
          </cell>
          <cell r="D157" t="str">
            <v xml:space="preserve">VOLVO V40 1.8         </v>
          </cell>
          <cell r="E157" t="str">
            <v xml:space="preserve">   </v>
          </cell>
          <cell r="F157" t="str">
            <v xml:space="preserve">       </v>
          </cell>
          <cell r="G157" t="str">
            <v xml:space="preserve">          </v>
          </cell>
          <cell r="H157" t="str">
            <v xml:space="preserve">     90.30</v>
          </cell>
          <cell r="I157" t="str">
            <v xml:space="preserve">    199.00 </v>
          </cell>
          <cell r="J157" t="str">
            <v xml:space="preserve">           </v>
          </cell>
          <cell r="K157" t="str">
            <v xml:space="preserve">     93.93</v>
          </cell>
          <cell r="L157" t="str">
            <v xml:space="preserve">    206.99 </v>
          </cell>
          <cell r="M157" t="str">
            <v xml:space="preserve">         0</v>
          </cell>
          <cell r="N157">
            <v>4</v>
          </cell>
        </row>
        <row r="158">
          <cell r="A158" t="str">
            <v>NE</v>
          </cell>
          <cell r="B158" t="str">
            <v xml:space="preserve">  </v>
          </cell>
          <cell r="C158" t="str">
            <v>I</v>
          </cell>
          <cell r="D158" t="str">
            <v xml:space="preserve">MERCEDES C180 2.0     </v>
          </cell>
          <cell r="E158" t="str">
            <v xml:space="preserve">   </v>
          </cell>
          <cell r="F158" t="str">
            <v xml:space="preserve">       </v>
          </cell>
          <cell r="G158" t="str">
            <v xml:space="preserve">          </v>
          </cell>
          <cell r="H158" t="str">
            <v xml:space="preserve">    122.97</v>
          </cell>
          <cell r="I158" t="str">
            <v xml:space="preserve">    270.99 </v>
          </cell>
          <cell r="J158" t="str">
            <v xml:space="preserve">           </v>
          </cell>
          <cell r="K158" t="str">
            <v xml:space="preserve">    127.97</v>
          </cell>
          <cell r="L158" t="str">
            <v xml:space="preserve">    282.01 </v>
          </cell>
          <cell r="M158" t="str">
            <v xml:space="preserve">         0</v>
          </cell>
          <cell r="N158">
            <v>4.0999999999999996</v>
          </cell>
        </row>
        <row r="159">
          <cell r="A159" t="str">
            <v>NE</v>
          </cell>
          <cell r="B159" t="str">
            <v xml:space="preserve">  </v>
          </cell>
          <cell r="C159" t="str">
            <v>K</v>
          </cell>
          <cell r="D159" t="str">
            <v xml:space="preserve">FORD MONDEO WAGON 1.  </v>
          </cell>
          <cell r="E159" t="str">
            <v xml:space="preserve">   </v>
          </cell>
          <cell r="F159" t="str">
            <v xml:space="preserve">       </v>
          </cell>
          <cell r="G159" t="str">
            <v xml:space="preserve">          </v>
          </cell>
          <cell r="H159" t="str">
            <v xml:space="preserve">     90.76</v>
          </cell>
          <cell r="I159" t="str">
            <v xml:space="preserve">    200.01 </v>
          </cell>
          <cell r="J159" t="str">
            <v xml:space="preserve">           </v>
          </cell>
          <cell r="K159" t="str">
            <v xml:space="preserve">     94.39</v>
          </cell>
          <cell r="L159" t="str">
            <v xml:space="preserve">    208.01 </v>
          </cell>
          <cell r="M159" t="str">
            <v xml:space="preserve">         0</v>
          </cell>
          <cell r="N159">
            <v>4</v>
          </cell>
        </row>
        <row r="160">
          <cell r="A160" t="str">
            <v>NE</v>
          </cell>
          <cell r="B160" t="str">
            <v xml:space="preserve">  </v>
          </cell>
          <cell r="C160" t="str">
            <v>M</v>
          </cell>
          <cell r="D160" t="str">
            <v xml:space="preserve">FIAT PANORAMA 2.0     </v>
          </cell>
          <cell r="E160" t="str">
            <v xml:space="preserve">   </v>
          </cell>
          <cell r="F160" t="str">
            <v xml:space="preserve">       </v>
          </cell>
          <cell r="G160" t="str">
            <v xml:space="preserve">          </v>
          </cell>
          <cell r="H160" t="str">
            <v xml:space="preserve">    121.61</v>
          </cell>
          <cell r="I160" t="str">
            <v xml:space="preserve">    267.99 </v>
          </cell>
          <cell r="J160" t="str">
            <v xml:space="preserve">           </v>
          </cell>
          <cell r="K160" t="str">
            <v xml:space="preserve">    126.60</v>
          </cell>
          <cell r="L160" t="str">
            <v xml:space="preserve">    278.99 </v>
          </cell>
          <cell r="M160" t="str">
            <v xml:space="preserve">         0</v>
          </cell>
          <cell r="N160">
            <v>4.0999999999999996</v>
          </cell>
        </row>
        <row r="161">
          <cell r="A161" t="str">
            <v>NE</v>
          </cell>
          <cell r="B161" t="str">
            <v xml:space="preserve">  </v>
          </cell>
          <cell r="C161" t="str">
            <v>P</v>
          </cell>
          <cell r="D161" t="str">
            <v xml:space="preserve">RENAULT ESPACE 2.0    </v>
          </cell>
          <cell r="E161" t="str">
            <v xml:space="preserve">   </v>
          </cell>
          <cell r="F161" t="str">
            <v xml:space="preserve">       </v>
          </cell>
          <cell r="G161" t="str">
            <v xml:space="preserve">          </v>
          </cell>
          <cell r="H161" t="str">
            <v xml:space="preserve">    129.33</v>
          </cell>
          <cell r="I161" t="str">
            <v xml:space="preserve">    285.01 </v>
          </cell>
          <cell r="J161" t="str">
            <v xml:space="preserve">           </v>
          </cell>
          <cell r="K161" t="str">
            <v xml:space="preserve">    134.77</v>
          </cell>
          <cell r="L161" t="str">
            <v xml:space="preserve">    296.99 </v>
          </cell>
          <cell r="M161" t="str">
            <v xml:space="preserve">         0</v>
          </cell>
          <cell r="N161">
            <v>4.2</v>
          </cell>
        </row>
        <row r="162">
          <cell r="A162" t="str">
            <v>NE</v>
          </cell>
          <cell r="B162" t="str">
            <v xml:space="preserve">  </v>
          </cell>
          <cell r="C162" t="str">
            <v>T</v>
          </cell>
          <cell r="D162" t="str">
            <v xml:space="preserve">FORD FOCUS WAGON 1.6  </v>
          </cell>
          <cell r="E162" t="str">
            <v xml:space="preserve">   </v>
          </cell>
          <cell r="F162" t="str">
            <v xml:space="preserve">       </v>
          </cell>
          <cell r="G162" t="str">
            <v xml:space="preserve">          </v>
          </cell>
          <cell r="H162" t="str">
            <v xml:space="preserve">     61.71</v>
          </cell>
          <cell r="I162" t="str">
            <v xml:space="preserve">    135.99 </v>
          </cell>
          <cell r="J162" t="str">
            <v xml:space="preserve">           </v>
          </cell>
          <cell r="K162" t="str">
            <v xml:space="preserve">     64.44</v>
          </cell>
          <cell r="L162" t="str">
            <v xml:space="preserve">    142.01 </v>
          </cell>
          <cell r="M162" t="str">
            <v xml:space="preserve">         0</v>
          </cell>
          <cell r="N162">
            <v>4.4000000000000004</v>
          </cell>
        </row>
        <row r="163">
          <cell r="A163" t="str">
            <v>NEC</v>
          </cell>
          <cell r="B163" t="str">
            <v xml:space="preserve">C </v>
          </cell>
          <cell r="C163" t="str">
            <v xml:space="preserve"> </v>
          </cell>
          <cell r="D163" t="str">
            <v>Contract Total</v>
          </cell>
          <cell r="E163" t="str">
            <v xml:space="preserve"> </v>
          </cell>
          <cell r="F163" t="str">
            <v xml:space="preserve">     76</v>
          </cell>
          <cell r="G163" t="str">
            <v xml:space="preserve">    9,894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  10,318</v>
          </cell>
          <cell r="N163">
            <v>4.3</v>
          </cell>
        </row>
        <row r="164">
          <cell r="A164" t="str">
            <v>NE</v>
          </cell>
          <cell r="B164" t="str">
            <v xml:space="preserve">B </v>
          </cell>
          <cell r="C164" t="str">
            <v xml:space="preserve"> </v>
          </cell>
          <cell r="D164" t="str">
            <v>Total - all Car Groups</v>
          </cell>
          <cell r="E164" t="str">
            <v xml:space="preserve"> </v>
          </cell>
          <cell r="F164" t="str">
            <v xml:space="preserve">     77</v>
          </cell>
          <cell r="G164" t="str">
            <v xml:space="preserve">   10,321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</row>
        <row r="165">
          <cell r="A165" t="str">
            <v xml:space="preserve"> </v>
          </cell>
          <cell r="B165" t="str">
            <v xml:space="preserve">T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LY </v>
          </cell>
          <cell r="F165" t="str">
            <v xml:space="preserve">Actual </v>
          </cell>
          <cell r="G165" t="str">
            <v xml:space="preserve">Actual </v>
          </cell>
          <cell r="H165" t="str">
            <v>Actual</v>
          </cell>
          <cell r="I165" t="str">
            <v xml:space="preserve"> Local</v>
          </cell>
          <cell r="J165" t="str">
            <v>Rental</v>
          </cell>
          <cell r="K165" t="str">
            <v>Proposal</v>
          </cell>
          <cell r="L165" t="str">
            <v xml:space="preserve"> Local</v>
          </cell>
          <cell r="M165" t="str">
            <v>Projected</v>
          </cell>
          <cell r="N165" t="str">
            <v xml:space="preserve">  </v>
          </cell>
        </row>
        <row r="166">
          <cell r="A166" t="str">
            <v>NOA</v>
          </cell>
          <cell r="B166" t="str">
            <v xml:space="preserve">B </v>
          </cell>
          <cell r="C166" t="str">
            <v xml:space="preserve"> </v>
          </cell>
          <cell r="D166" t="str">
            <v xml:space="preserve">NORWAY                </v>
          </cell>
          <cell r="E166" t="str">
            <v>Grp</v>
          </cell>
          <cell r="F166" t="str">
            <v>Rentals</v>
          </cell>
          <cell r="G166" t="str">
            <v>Spend $</v>
          </cell>
          <cell r="H166" t="str">
            <v>Rate</v>
          </cell>
          <cell r="I166" t="str">
            <v xml:space="preserve"> Rate </v>
          </cell>
          <cell r="J166" t="str">
            <v>Days</v>
          </cell>
          <cell r="K166" t="str">
            <v>Rate</v>
          </cell>
          <cell r="L166" t="str">
            <v xml:space="preserve"> Rate </v>
          </cell>
          <cell r="M166" t="str">
            <v>Spend $</v>
          </cell>
          <cell r="N166" t="str">
            <v xml:space="preserve"> % Var</v>
          </cell>
        </row>
        <row r="167">
          <cell r="A167" t="str">
            <v>NO</v>
          </cell>
          <cell r="B167" t="str">
            <v xml:space="preserve">  </v>
          </cell>
          <cell r="C167" t="str">
            <v>A</v>
          </cell>
          <cell r="D167" t="str">
            <v xml:space="preserve">VW LUPO 1.1           </v>
          </cell>
          <cell r="E167" t="str">
            <v xml:space="preserve">   </v>
          </cell>
          <cell r="F167" t="str">
            <v xml:space="preserve">       </v>
          </cell>
          <cell r="G167" t="str">
            <v xml:space="preserve">          </v>
          </cell>
          <cell r="H167" t="str">
            <v xml:space="preserve">    580.00</v>
          </cell>
          <cell r="I167" t="str">
            <v xml:space="preserve">           </v>
          </cell>
          <cell r="J167" t="str">
            <v xml:space="preserve">           </v>
          </cell>
          <cell r="K167" t="str">
            <v xml:space="preserve">    630.00</v>
          </cell>
          <cell r="L167" t="str">
            <v xml:space="preserve">           </v>
          </cell>
          <cell r="M167" t="str">
            <v xml:space="preserve">         0</v>
          </cell>
          <cell r="N167">
            <v>8.6</v>
          </cell>
        </row>
        <row r="168">
          <cell r="A168" t="str">
            <v>NO</v>
          </cell>
          <cell r="B168" t="str">
            <v xml:space="preserve">  </v>
          </cell>
          <cell r="C168" t="str">
            <v>B</v>
          </cell>
          <cell r="D168" t="str">
            <v xml:space="preserve">VW POLO 1.4           </v>
          </cell>
          <cell r="E168" t="str">
            <v xml:space="preserve">   </v>
          </cell>
          <cell r="F168" t="str">
            <v xml:space="preserve">      3</v>
          </cell>
          <cell r="G168" t="str">
            <v xml:space="preserve">       407</v>
          </cell>
          <cell r="H168" t="str">
            <v xml:space="preserve">    695.00</v>
          </cell>
          <cell r="I168" t="str">
            <v xml:space="preserve">           </v>
          </cell>
          <cell r="J168" t="str">
            <v xml:space="preserve">        4.0</v>
          </cell>
          <cell r="K168" t="str">
            <v xml:space="preserve">    760.00</v>
          </cell>
          <cell r="L168" t="str">
            <v xml:space="preserve">           </v>
          </cell>
          <cell r="M168" t="str">
            <v xml:space="preserve">       445</v>
          </cell>
          <cell r="N168">
            <v>9.4</v>
          </cell>
        </row>
        <row r="169">
          <cell r="A169" t="str">
            <v>NO</v>
          </cell>
          <cell r="B169" t="str">
            <v xml:space="preserve">  </v>
          </cell>
          <cell r="C169" t="str">
            <v>C</v>
          </cell>
          <cell r="D169" t="str">
            <v xml:space="preserve">FORD ESCORT 1.4       </v>
          </cell>
          <cell r="E169" t="str">
            <v xml:space="preserve">   </v>
          </cell>
          <cell r="F169" t="str">
            <v xml:space="preserve">      1</v>
          </cell>
          <cell r="G169" t="str">
            <v xml:space="preserve">       125</v>
          </cell>
          <cell r="H169" t="str">
            <v xml:space="preserve">    750.00</v>
          </cell>
          <cell r="I169" t="str">
            <v xml:space="preserve">           </v>
          </cell>
          <cell r="J169" t="str">
            <v xml:space="preserve">        1.0</v>
          </cell>
          <cell r="K169" t="str">
            <v xml:space="preserve">    815.00</v>
          </cell>
          <cell r="L169" t="str">
            <v xml:space="preserve">           </v>
          </cell>
          <cell r="M169" t="str">
            <v xml:space="preserve">       136</v>
          </cell>
          <cell r="N169">
            <v>8.6999999999999993</v>
          </cell>
        </row>
        <row r="170">
          <cell r="A170" t="str">
            <v>NO</v>
          </cell>
          <cell r="B170" t="str">
            <v xml:space="preserve">  </v>
          </cell>
          <cell r="C170" t="str">
            <v>D</v>
          </cell>
          <cell r="D170" t="str">
            <v xml:space="preserve">FORD MONDEO 1.8       </v>
          </cell>
          <cell r="E170" t="str">
            <v xml:space="preserve">   </v>
          </cell>
          <cell r="F170" t="str">
            <v xml:space="preserve">       </v>
          </cell>
          <cell r="G170" t="str">
            <v xml:space="preserve">          </v>
          </cell>
          <cell r="H170" t="str">
            <v xml:space="preserve">    835.00</v>
          </cell>
          <cell r="I170" t="str">
            <v xml:space="preserve">           </v>
          </cell>
          <cell r="J170" t="str">
            <v xml:space="preserve">           </v>
          </cell>
          <cell r="K170" t="str">
            <v xml:space="preserve">    910.00</v>
          </cell>
          <cell r="L170" t="str">
            <v xml:space="preserve">           </v>
          </cell>
          <cell r="M170" t="str">
            <v xml:space="preserve">         0</v>
          </cell>
          <cell r="N170">
            <v>9</v>
          </cell>
        </row>
        <row r="171">
          <cell r="A171" t="str">
            <v>NO</v>
          </cell>
          <cell r="B171" t="str">
            <v xml:space="preserve">  </v>
          </cell>
          <cell r="C171" t="str">
            <v>E</v>
          </cell>
          <cell r="D171" t="str">
            <v xml:space="preserve">HONDA ACCORD 1.8      </v>
          </cell>
          <cell r="E171" t="str">
            <v xml:space="preserve">   </v>
          </cell>
          <cell r="F171" t="str">
            <v xml:space="preserve">       </v>
          </cell>
          <cell r="G171" t="str">
            <v xml:space="preserve">          </v>
          </cell>
          <cell r="H171" t="str">
            <v xml:space="preserve">    875.00</v>
          </cell>
          <cell r="I171" t="str">
            <v xml:space="preserve">           </v>
          </cell>
          <cell r="J171" t="str">
            <v xml:space="preserve">           </v>
          </cell>
          <cell r="K171" t="str">
            <v xml:space="preserve">    955.00</v>
          </cell>
          <cell r="L171" t="str">
            <v xml:space="preserve">           </v>
          </cell>
          <cell r="M171" t="str">
            <v xml:space="preserve">         0</v>
          </cell>
          <cell r="N171">
            <v>9.1</v>
          </cell>
        </row>
        <row r="172">
          <cell r="A172" t="str">
            <v>NO</v>
          </cell>
          <cell r="B172" t="str">
            <v xml:space="preserve">  </v>
          </cell>
          <cell r="C172" t="str">
            <v>G</v>
          </cell>
          <cell r="D172" t="str">
            <v xml:space="preserve">VOLVO S70 2.0         </v>
          </cell>
          <cell r="E172" t="str">
            <v xml:space="preserve">   </v>
          </cell>
          <cell r="F172" t="str">
            <v xml:space="preserve">       </v>
          </cell>
          <cell r="G172" t="str">
            <v xml:space="preserve">          </v>
          </cell>
          <cell r="H172" t="str">
            <v xml:space="preserve">  1,250.00</v>
          </cell>
          <cell r="I172" t="str">
            <v xml:space="preserve">           </v>
          </cell>
          <cell r="J172" t="str">
            <v xml:space="preserve">           </v>
          </cell>
          <cell r="K172" t="str">
            <v xml:space="preserve">  1,255.00</v>
          </cell>
          <cell r="L172" t="str">
            <v xml:space="preserve">           </v>
          </cell>
          <cell r="M172" t="str">
            <v xml:space="preserve">         0</v>
          </cell>
          <cell r="N172">
            <v>0.4</v>
          </cell>
        </row>
        <row r="173">
          <cell r="A173" t="str">
            <v>NO</v>
          </cell>
          <cell r="B173" t="str">
            <v xml:space="preserve">  </v>
          </cell>
          <cell r="C173" t="str">
            <v>H</v>
          </cell>
          <cell r="D173" t="str">
            <v xml:space="preserve">FORD ESCORT 1.4       </v>
          </cell>
          <cell r="E173" t="str">
            <v xml:space="preserve">   </v>
          </cell>
          <cell r="F173" t="str">
            <v xml:space="preserve">       </v>
          </cell>
          <cell r="G173" t="str">
            <v xml:space="preserve">          </v>
          </cell>
          <cell r="H173" t="str">
            <v xml:space="preserve">    845.00</v>
          </cell>
          <cell r="I173" t="str">
            <v xml:space="preserve">           </v>
          </cell>
          <cell r="J173" t="str">
            <v xml:space="preserve">           </v>
          </cell>
          <cell r="K173" t="str">
            <v xml:space="preserve">    875.00</v>
          </cell>
          <cell r="L173" t="str">
            <v xml:space="preserve">           </v>
          </cell>
          <cell r="M173" t="str">
            <v xml:space="preserve">         0</v>
          </cell>
          <cell r="N173">
            <v>3.6</v>
          </cell>
        </row>
        <row r="174">
          <cell r="A174" t="str">
            <v>NO</v>
          </cell>
          <cell r="B174" t="str">
            <v xml:space="preserve">  </v>
          </cell>
          <cell r="C174" t="str">
            <v>J</v>
          </cell>
          <cell r="D174" t="str">
            <v xml:space="preserve">FORD MONDEO 1.6       </v>
          </cell>
          <cell r="E174" t="str">
            <v xml:space="preserve">   </v>
          </cell>
          <cell r="F174" t="str">
            <v xml:space="preserve">       </v>
          </cell>
          <cell r="G174" t="str">
            <v xml:space="preserve">          </v>
          </cell>
          <cell r="H174" t="str">
            <v xml:space="preserve">    930.00</v>
          </cell>
          <cell r="I174" t="str">
            <v xml:space="preserve">           </v>
          </cell>
          <cell r="J174" t="str">
            <v xml:space="preserve">           </v>
          </cell>
          <cell r="K174" t="str">
            <v xml:space="preserve">    975.00</v>
          </cell>
          <cell r="L174" t="str">
            <v xml:space="preserve">           </v>
          </cell>
          <cell r="M174" t="str">
            <v xml:space="preserve">         0</v>
          </cell>
          <cell r="N174">
            <v>4.8</v>
          </cell>
        </row>
        <row r="175">
          <cell r="A175" t="str">
            <v>NO</v>
          </cell>
          <cell r="B175" t="str">
            <v xml:space="preserve">  </v>
          </cell>
          <cell r="C175" t="str">
            <v>N</v>
          </cell>
          <cell r="D175" t="str">
            <v xml:space="preserve">VOLVO V70 2.0         </v>
          </cell>
          <cell r="E175" t="str">
            <v xml:space="preserve">   </v>
          </cell>
          <cell r="F175" t="str">
            <v xml:space="preserve">       </v>
          </cell>
          <cell r="G175" t="str">
            <v xml:space="preserve">          </v>
          </cell>
          <cell r="H175" t="str">
            <v xml:space="preserve">  1,275.00</v>
          </cell>
          <cell r="I175" t="str">
            <v xml:space="preserve">           </v>
          </cell>
          <cell r="J175" t="str">
            <v xml:space="preserve">           </v>
          </cell>
          <cell r="K175" t="str">
            <v xml:space="preserve">  1,275.00</v>
          </cell>
          <cell r="L175" t="str">
            <v xml:space="preserve">           </v>
          </cell>
          <cell r="M175" t="str">
            <v xml:space="preserve">         0</v>
          </cell>
          <cell r="N175">
            <v>0</v>
          </cell>
        </row>
        <row r="176">
          <cell r="A176" t="str">
            <v>NO</v>
          </cell>
          <cell r="B176" t="str">
            <v xml:space="preserve">  </v>
          </cell>
          <cell r="C176" t="str">
            <v>P</v>
          </cell>
          <cell r="D176" t="str">
            <v xml:space="preserve">FORD MONDEO 1.6       </v>
          </cell>
          <cell r="E176" t="str">
            <v xml:space="preserve">   </v>
          </cell>
          <cell r="F176" t="str">
            <v xml:space="preserve">       </v>
          </cell>
          <cell r="G176" t="str">
            <v xml:space="preserve">          </v>
          </cell>
          <cell r="H176" t="str">
            <v xml:space="preserve">    935.00</v>
          </cell>
          <cell r="I176" t="str">
            <v xml:space="preserve">           </v>
          </cell>
          <cell r="J176" t="str">
            <v xml:space="preserve">           </v>
          </cell>
          <cell r="K176" t="str">
            <v xml:space="preserve">    975.00</v>
          </cell>
          <cell r="L176" t="str">
            <v xml:space="preserve">           </v>
          </cell>
          <cell r="M176" t="str">
            <v xml:space="preserve">         0</v>
          </cell>
          <cell r="N176">
            <v>4.3</v>
          </cell>
        </row>
        <row r="177">
          <cell r="A177" t="str">
            <v>NO</v>
          </cell>
          <cell r="B177" t="str">
            <v xml:space="preserve">  </v>
          </cell>
          <cell r="C177" t="str">
            <v>Z</v>
          </cell>
          <cell r="D177" t="str">
            <v xml:space="preserve">VOLVO S70 2.0         </v>
          </cell>
          <cell r="E177" t="str">
            <v xml:space="preserve">   </v>
          </cell>
          <cell r="F177" t="str">
            <v xml:space="preserve">       </v>
          </cell>
          <cell r="G177" t="str">
            <v xml:space="preserve">          </v>
          </cell>
          <cell r="H177" t="str">
            <v xml:space="preserve">  1,290.00</v>
          </cell>
          <cell r="I177" t="str">
            <v xml:space="preserve">           </v>
          </cell>
          <cell r="J177" t="str">
            <v xml:space="preserve">           </v>
          </cell>
          <cell r="K177" t="str">
            <v xml:space="preserve">  1,275.00</v>
          </cell>
          <cell r="L177" t="str">
            <v xml:space="preserve">           </v>
          </cell>
          <cell r="M177" t="str">
            <v xml:space="preserve">         0</v>
          </cell>
          <cell r="N177">
            <v>-1.2</v>
          </cell>
        </row>
        <row r="178">
          <cell r="A178" t="str">
            <v>NOC</v>
          </cell>
          <cell r="B178" t="str">
            <v xml:space="preserve">C </v>
          </cell>
          <cell r="C178" t="str">
            <v xml:space="preserve"> </v>
          </cell>
          <cell r="D178" t="str">
            <v>Contract Total</v>
          </cell>
          <cell r="E178" t="str">
            <v xml:space="preserve"> </v>
          </cell>
          <cell r="F178" t="str">
            <v xml:space="preserve">      4</v>
          </cell>
          <cell r="G178" t="str">
            <v xml:space="preserve">      532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     581</v>
          </cell>
          <cell r="N178">
            <v>9.1999999999999993</v>
          </cell>
        </row>
        <row r="179">
          <cell r="A179" t="str">
            <v>NO</v>
          </cell>
          <cell r="B179" t="str">
            <v xml:space="preserve">B </v>
          </cell>
          <cell r="C179" t="str">
            <v xml:space="preserve"> </v>
          </cell>
          <cell r="D179" t="str">
            <v>Total - all Car Groups</v>
          </cell>
          <cell r="E179" t="str">
            <v xml:space="preserve"> </v>
          </cell>
          <cell r="F179" t="str">
            <v xml:space="preserve">      4</v>
          </cell>
          <cell r="G179" t="str">
            <v xml:space="preserve">      532</v>
          </cell>
          <cell r="H179" t="str">
            <v xml:space="preserve"> </v>
          </cell>
          <cell r="I179" t="str">
            <v xml:space="preserve"> </v>
          </cell>
          <cell r="J179" t="str">
            <v xml:space="preserve"> </v>
          </cell>
          <cell r="K179" t="str">
            <v xml:space="preserve"> </v>
          </cell>
          <cell r="L179" t="str">
            <v xml:space="preserve"> </v>
          </cell>
          <cell r="M179" t="str">
            <v xml:space="preserve"> </v>
          </cell>
          <cell r="N179" t="str">
            <v xml:space="preserve"> </v>
          </cell>
        </row>
        <row r="180">
          <cell r="A180" t="str">
            <v xml:space="preserve"> </v>
          </cell>
          <cell r="B180" t="str">
            <v xml:space="preserve">T </v>
          </cell>
          <cell r="C180" t="str">
            <v xml:space="preserve"> </v>
          </cell>
          <cell r="D180" t="str">
            <v xml:space="preserve"> </v>
          </cell>
          <cell r="E180" t="str">
            <v xml:space="preserve">LY </v>
          </cell>
          <cell r="F180" t="str">
            <v xml:space="preserve">Actual </v>
          </cell>
          <cell r="G180" t="str">
            <v xml:space="preserve">Actual </v>
          </cell>
          <cell r="H180" t="str">
            <v>Actual</v>
          </cell>
          <cell r="I180" t="str">
            <v xml:space="preserve"> Local</v>
          </cell>
          <cell r="J180" t="str">
            <v>Rental</v>
          </cell>
          <cell r="K180" t="str">
            <v>Proposal</v>
          </cell>
          <cell r="L180" t="str">
            <v xml:space="preserve"> Local</v>
          </cell>
          <cell r="M180" t="str">
            <v>Projected</v>
          </cell>
          <cell r="N180" t="str">
            <v xml:space="preserve">  </v>
          </cell>
        </row>
        <row r="181">
          <cell r="A181" t="str">
            <v>PGA</v>
          </cell>
          <cell r="B181" t="str">
            <v xml:space="preserve">B </v>
          </cell>
          <cell r="C181" t="str">
            <v xml:space="preserve"> </v>
          </cell>
          <cell r="D181" t="str">
            <v xml:space="preserve">PORTUGAL              </v>
          </cell>
          <cell r="E181" t="str">
            <v>Grp</v>
          </cell>
          <cell r="F181" t="str">
            <v>Rentals</v>
          </cell>
          <cell r="G181" t="str">
            <v>Spend $</v>
          </cell>
          <cell r="H181" t="str">
            <v>Rate</v>
          </cell>
          <cell r="I181" t="str">
            <v xml:space="preserve"> Rate </v>
          </cell>
          <cell r="J181" t="str">
            <v>Days</v>
          </cell>
          <cell r="K181" t="str">
            <v>Rate</v>
          </cell>
          <cell r="L181" t="str">
            <v xml:space="preserve"> Rate </v>
          </cell>
          <cell r="M181" t="str">
            <v>Spend $</v>
          </cell>
          <cell r="N181" t="str">
            <v xml:space="preserve"> % Var</v>
          </cell>
        </row>
        <row r="182">
          <cell r="A182" t="str">
            <v>PG</v>
          </cell>
          <cell r="B182" t="str">
            <v xml:space="preserve">  </v>
          </cell>
          <cell r="C182" t="str">
            <v>A</v>
          </cell>
          <cell r="D182" t="str">
            <v xml:space="preserve">SEAT AROSA 1.0        </v>
          </cell>
          <cell r="E182" t="str">
            <v xml:space="preserve">   </v>
          </cell>
          <cell r="F182" t="str">
            <v xml:space="preserve">     27</v>
          </cell>
          <cell r="G182" t="str">
            <v xml:space="preserve">     1,005</v>
          </cell>
          <cell r="H182" t="str">
            <v xml:space="preserve">     16.76</v>
          </cell>
          <cell r="I182" t="str">
            <v xml:space="preserve">  3,360.00 </v>
          </cell>
          <cell r="J182" t="str">
            <v xml:space="preserve">       72.0</v>
          </cell>
          <cell r="K182" t="str">
            <v xml:space="preserve">     17.61</v>
          </cell>
          <cell r="L182" t="str">
            <v xml:space="preserve">  3,530.00 </v>
          </cell>
          <cell r="M182" t="str">
            <v xml:space="preserve">     1,056</v>
          </cell>
          <cell r="N182">
            <v>5.0999999999999996</v>
          </cell>
        </row>
        <row r="183">
          <cell r="A183" t="str">
            <v>PG</v>
          </cell>
          <cell r="B183" t="str">
            <v xml:space="preserve">  </v>
          </cell>
          <cell r="C183" t="str">
            <v>B</v>
          </cell>
          <cell r="D183" t="str">
            <v xml:space="preserve">SEAT IBIZA 1.0        </v>
          </cell>
          <cell r="E183" t="str">
            <v xml:space="preserve">   </v>
          </cell>
          <cell r="F183" t="str">
            <v xml:space="preserve">     59</v>
          </cell>
          <cell r="G183" t="str">
            <v xml:space="preserve">     2,903</v>
          </cell>
          <cell r="H183" t="str">
            <v xml:space="preserve">     18.44</v>
          </cell>
          <cell r="I183" t="str">
            <v xml:space="preserve">  3,697.00 </v>
          </cell>
          <cell r="J183" t="str">
            <v xml:space="preserve">      161.0</v>
          </cell>
          <cell r="K183" t="str">
            <v xml:space="preserve">     19.35</v>
          </cell>
          <cell r="L183" t="str">
            <v xml:space="preserve">  3,879.00 </v>
          </cell>
          <cell r="M183" t="str">
            <v xml:space="preserve">     3,046</v>
          </cell>
          <cell r="N183">
            <v>4.9000000000000004</v>
          </cell>
        </row>
        <row r="184">
          <cell r="A184" t="str">
            <v>PG</v>
          </cell>
          <cell r="B184" t="str">
            <v xml:space="preserve">  </v>
          </cell>
          <cell r="C184" t="str">
            <v>C</v>
          </cell>
          <cell r="D184" t="str">
            <v xml:space="preserve">SEAT CORDOBA 1.4      </v>
          </cell>
          <cell r="E184" t="str">
            <v xml:space="preserve">   </v>
          </cell>
          <cell r="F184" t="str">
            <v xml:space="preserve">     39</v>
          </cell>
          <cell r="G184" t="str">
            <v xml:space="preserve">     1,799</v>
          </cell>
          <cell r="H184" t="str">
            <v xml:space="preserve">     25.14</v>
          </cell>
          <cell r="I184" t="str">
            <v xml:space="preserve">  5,040.00 </v>
          </cell>
          <cell r="J184" t="str">
            <v xml:space="preserve">       71.0</v>
          </cell>
          <cell r="K184" t="str">
            <v xml:space="preserve">     26.44</v>
          </cell>
          <cell r="L184" t="str">
            <v xml:space="preserve">  5,301.00 </v>
          </cell>
          <cell r="M184" t="str">
            <v xml:space="preserve">     1,892</v>
          </cell>
          <cell r="N184">
            <v>5.2</v>
          </cell>
        </row>
        <row r="185">
          <cell r="A185" t="str">
            <v>PG</v>
          </cell>
          <cell r="B185" t="str">
            <v xml:space="preserve">  </v>
          </cell>
          <cell r="C185" t="str">
            <v>D</v>
          </cell>
          <cell r="D185" t="str">
            <v xml:space="preserve">SEAT CORDOBA VARIO 1  </v>
          </cell>
          <cell r="E185" t="str">
            <v xml:space="preserve">   </v>
          </cell>
          <cell r="F185" t="str">
            <v xml:space="preserve">      4</v>
          </cell>
          <cell r="G185" t="str">
            <v xml:space="preserve">       537</v>
          </cell>
          <cell r="H185" t="str">
            <v xml:space="preserve">     26.82</v>
          </cell>
          <cell r="I185" t="str">
            <v xml:space="preserve">  5,377.00 </v>
          </cell>
          <cell r="J185" t="str">
            <v xml:space="preserve">       21.0</v>
          </cell>
          <cell r="K185" t="str">
            <v xml:space="preserve">     28.18</v>
          </cell>
          <cell r="L185" t="str">
            <v xml:space="preserve">  5,650.00 </v>
          </cell>
          <cell r="M185" t="str">
            <v xml:space="preserve">       564</v>
          </cell>
          <cell r="N185">
            <v>5.0999999999999996</v>
          </cell>
        </row>
        <row r="186">
          <cell r="A186" t="str">
            <v>PG</v>
          </cell>
          <cell r="B186" t="str">
            <v xml:space="preserve">  </v>
          </cell>
          <cell r="C186" t="str">
            <v>E</v>
          </cell>
          <cell r="D186" t="str">
            <v xml:space="preserve">SEAT TOLEDO 1.6       </v>
          </cell>
          <cell r="E186" t="str">
            <v xml:space="preserve">   </v>
          </cell>
          <cell r="F186" t="str">
            <v xml:space="preserve">      1</v>
          </cell>
          <cell r="G186" t="str">
            <v xml:space="preserve">        67</v>
          </cell>
          <cell r="H186" t="str">
            <v xml:space="preserve">     33.52</v>
          </cell>
          <cell r="I186" t="str">
            <v xml:space="preserve">  6,720.00 </v>
          </cell>
          <cell r="J186" t="str">
            <v xml:space="preserve">        2.0</v>
          </cell>
          <cell r="K186" t="str">
            <v xml:space="preserve">     52.82</v>
          </cell>
          <cell r="L186" t="str">
            <v xml:space="preserve"> 10,589.00 </v>
          </cell>
          <cell r="M186" t="str">
            <v xml:space="preserve">       106</v>
          </cell>
          <cell r="N186">
            <v>57.6</v>
          </cell>
        </row>
        <row r="187">
          <cell r="A187" t="str">
            <v>PG</v>
          </cell>
          <cell r="B187" t="str">
            <v xml:space="preserve">  </v>
          </cell>
          <cell r="C187" t="str">
            <v>F</v>
          </cell>
          <cell r="D187" t="str">
            <v xml:space="preserve">MERCEDES C180 1.8     </v>
          </cell>
          <cell r="E187" t="str">
            <v xml:space="preserve">   </v>
          </cell>
          <cell r="F187" t="str">
            <v xml:space="preserve">       </v>
          </cell>
          <cell r="G187" t="str">
            <v xml:space="preserve">          </v>
          </cell>
          <cell r="H187" t="str">
            <v xml:space="preserve">          </v>
          </cell>
          <cell r="I187" t="str">
            <v xml:space="preserve">      0.00 </v>
          </cell>
          <cell r="J187" t="str">
            <v xml:space="preserve">           </v>
          </cell>
          <cell r="K187" t="str">
            <v xml:space="preserve">     70.46</v>
          </cell>
          <cell r="L187" t="str">
            <v xml:space="preserve"> 14,126.00 </v>
          </cell>
          <cell r="M187" t="str">
            <v xml:space="preserve">         0</v>
          </cell>
          <cell r="N187">
            <v>0</v>
          </cell>
        </row>
        <row r="188">
          <cell r="A188" t="str">
            <v>PG</v>
          </cell>
          <cell r="B188" t="str">
            <v xml:space="preserve">  </v>
          </cell>
          <cell r="C188" t="str">
            <v>G</v>
          </cell>
          <cell r="D188" t="str">
            <v xml:space="preserve">SEAT ALHAMBRA 1.9     </v>
          </cell>
          <cell r="E188" t="str">
            <v xml:space="preserve">   </v>
          </cell>
          <cell r="F188" t="str">
            <v xml:space="preserve">       </v>
          </cell>
          <cell r="G188" t="str">
            <v xml:space="preserve">          </v>
          </cell>
          <cell r="H188" t="str">
            <v xml:space="preserve">          </v>
          </cell>
          <cell r="I188" t="str">
            <v xml:space="preserve">      0.00 </v>
          </cell>
          <cell r="J188" t="str">
            <v xml:space="preserve">           </v>
          </cell>
          <cell r="K188" t="str">
            <v xml:space="preserve">     61.65</v>
          </cell>
          <cell r="L188" t="str">
            <v xml:space="preserve"> 12,360.00 </v>
          </cell>
          <cell r="M188" t="str">
            <v xml:space="preserve">         0</v>
          </cell>
          <cell r="N188">
            <v>0</v>
          </cell>
        </row>
        <row r="189">
          <cell r="A189" t="str">
            <v>PG</v>
          </cell>
          <cell r="B189" t="str">
            <v xml:space="preserve">  </v>
          </cell>
          <cell r="C189" t="str">
            <v>H</v>
          </cell>
          <cell r="D189" t="str">
            <v xml:space="preserve">VW TRANSPORTER 2.3    </v>
          </cell>
          <cell r="E189" t="str">
            <v xml:space="preserve">   </v>
          </cell>
          <cell r="F189" t="str">
            <v xml:space="preserve">      1</v>
          </cell>
          <cell r="G189" t="str">
            <v xml:space="preserve">       236</v>
          </cell>
          <cell r="H189" t="str">
            <v xml:space="preserve">     33.52</v>
          </cell>
          <cell r="I189" t="str">
            <v xml:space="preserve">  6,720.00 </v>
          </cell>
          <cell r="J189" t="str">
            <v xml:space="preserve">        8.0</v>
          </cell>
          <cell r="K189" t="str">
            <v xml:space="preserve">     52.87</v>
          </cell>
          <cell r="L189" t="str">
            <v xml:space="preserve"> 10,599.00 </v>
          </cell>
          <cell r="M189" t="str">
            <v xml:space="preserve">       372</v>
          </cell>
          <cell r="N189">
            <v>57.7</v>
          </cell>
        </row>
        <row r="190">
          <cell r="A190" t="str">
            <v>PG</v>
          </cell>
          <cell r="B190" t="str">
            <v xml:space="preserve">  </v>
          </cell>
          <cell r="C190" t="str">
            <v>I</v>
          </cell>
          <cell r="D190" t="str">
            <v xml:space="preserve">MERCEDES A140 1.4     </v>
          </cell>
          <cell r="E190" t="str">
            <v xml:space="preserve">   </v>
          </cell>
          <cell r="F190" t="str">
            <v xml:space="preserve">       </v>
          </cell>
          <cell r="G190" t="str">
            <v xml:space="preserve">          </v>
          </cell>
          <cell r="H190" t="str">
            <v xml:space="preserve">          </v>
          </cell>
          <cell r="I190" t="str">
            <v xml:space="preserve">      0.00 </v>
          </cell>
          <cell r="J190" t="str">
            <v xml:space="preserve">           </v>
          </cell>
          <cell r="K190" t="str">
            <v xml:space="preserve">     58.11</v>
          </cell>
          <cell r="L190" t="str">
            <v xml:space="preserve"> 11,650.00 </v>
          </cell>
          <cell r="M190" t="str">
            <v xml:space="preserve">         0</v>
          </cell>
          <cell r="N190">
            <v>0</v>
          </cell>
        </row>
        <row r="191">
          <cell r="A191" t="str">
            <v>PG</v>
          </cell>
          <cell r="B191" t="str">
            <v xml:space="preserve">  </v>
          </cell>
          <cell r="C191" t="str">
            <v>K</v>
          </cell>
          <cell r="D191" t="str">
            <v xml:space="preserve">DAIHATSU TERIOS 1.3   </v>
          </cell>
          <cell r="E191" t="str">
            <v xml:space="preserve">   </v>
          </cell>
          <cell r="F191" t="str">
            <v xml:space="preserve">       </v>
          </cell>
          <cell r="G191" t="str">
            <v xml:space="preserve">          </v>
          </cell>
          <cell r="H191" t="str">
            <v xml:space="preserve">          </v>
          </cell>
          <cell r="I191" t="str">
            <v xml:space="preserve">      0.00 </v>
          </cell>
          <cell r="J191" t="str">
            <v xml:space="preserve">           </v>
          </cell>
          <cell r="K191" t="str">
            <v xml:space="preserve">     38.76</v>
          </cell>
          <cell r="L191" t="str">
            <v xml:space="preserve">  7,771.00 </v>
          </cell>
          <cell r="M191" t="str">
            <v xml:space="preserve">         0</v>
          </cell>
          <cell r="N191">
            <v>0</v>
          </cell>
        </row>
        <row r="192">
          <cell r="A192" t="str">
            <v>PG</v>
          </cell>
          <cell r="B192" t="str">
            <v xml:space="preserve">  </v>
          </cell>
          <cell r="C192" t="str">
            <v>L</v>
          </cell>
          <cell r="D192" t="str">
            <v xml:space="preserve">SSANGYONG KORANDO 2.  </v>
          </cell>
          <cell r="E192" t="str">
            <v xml:space="preserve">   </v>
          </cell>
          <cell r="F192" t="str">
            <v xml:space="preserve">       </v>
          </cell>
          <cell r="G192" t="str">
            <v xml:space="preserve">          </v>
          </cell>
          <cell r="H192" t="str">
            <v xml:space="preserve">          </v>
          </cell>
          <cell r="I192" t="str">
            <v xml:space="preserve">      0.00 </v>
          </cell>
          <cell r="J192" t="str">
            <v xml:space="preserve">           </v>
          </cell>
          <cell r="K192" t="str">
            <v xml:space="preserve">     61.65</v>
          </cell>
          <cell r="L192" t="str">
            <v xml:space="preserve"> 12,360.00 </v>
          </cell>
          <cell r="M192" t="str">
            <v xml:space="preserve">         0</v>
          </cell>
          <cell r="N192">
            <v>0</v>
          </cell>
        </row>
        <row r="193">
          <cell r="A193" t="str">
            <v>PGC</v>
          </cell>
          <cell r="B193" t="str">
            <v xml:space="preserve">C </v>
          </cell>
          <cell r="C193" t="str">
            <v xml:space="preserve"> </v>
          </cell>
          <cell r="D193" t="str">
            <v>Contract Total</v>
          </cell>
          <cell r="E193" t="str">
            <v xml:space="preserve"> </v>
          </cell>
          <cell r="F193" t="str">
            <v xml:space="preserve">    131</v>
          </cell>
          <cell r="G193" t="str">
            <v xml:space="preserve">    6,547</v>
          </cell>
          <cell r="H193" t="str">
            <v xml:space="preserve"> </v>
          </cell>
          <cell r="I193" t="str">
            <v xml:space="preserve"> </v>
          </cell>
          <cell r="J193" t="str">
            <v xml:space="preserve"> </v>
          </cell>
          <cell r="K193" t="str">
            <v xml:space="preserve"> </v>
          </cell>
          <cell r="L193" t="str">
            <v xml:space="preserve"> </v>
          </cell>
          <cell r="M193" t="str">
            <v xml:space="preserve">    7,036</v>
          </cell>
          <cell r="N193">
            <v>7.5</v>
          </cell>
        </row>
        <row r="194">
          <cell r="A194" t="str">
            <v>PG</v>
          </cell>
          <cell r="B194" t="str">
            <v xml:space="preserve">B </v>
          </cell>
          <cell r="C194" t="str">
            <v xml:space="preserve"> </v>
          </cell>
          <cell r="D194" t="str">
            <v>Total - all Car Groups</v>
          </cell>
          <cell r="E194" t="str">
            <v xml:space="preserve"> </v>
          </cell>
          <cell r="F194" t="str">
            <v xml:space="preserve">    131</v>
          </cell>
          <cell r="G194" t="str">
            <v xml:space="preserve">    6,547</v>
          </cell>
          <cell r="H194" t="str">
            <v xml:space="preserve"> </v>
          </cell>
          <cell r="I194" t="str">
            <v xml:space="preserve"> </v>
          </cell>
          <cell r="J194" t="str">
            <v xml:space="preserve"> </v>
          </cell>
          <cell r="K194" t="str">
            <v xml:space="preserve"> </v>
          </cell>
          <cell r="L194" t="str">
            <v xml:space="preserve"> </v>
          </cell>
          <cell r="M194" t="str">
            <v xml:space="preserve"> </v>
          </cell>
          <cell r="N194" t="str">
            <v xml:space="preserve"> </v>
          </cell>
        </row>
        <row r="195">
          <cell r="A195" t="str">
            <v xml:space="preserve"> </v>
          </cell>
          <cell r="B195" t="str">
            <v xml:space="preserve">T </v>
          </cell>
          <cell r="C195" t="str">
            <v xml:space="preserve"> </v>
          </cell>
          <cell r="D195" t="str">
            <v xml:space="preserve"> </v>
          </cell>
          <cell r="E195" t="str">
            <v xml:space="preserve">LY </v>
          </cell>
          <cell r="F195" t="str">
            <v xml:space="preserve">Actual </v>
          </cell>
          <cell r="G195" t="str">
            <v xml:space="preserve">Actual </v>
          </cell>
          <cell r="H195" t="str">
            <v>Actual</v>
          </cell>
          <cell r="I195" t="str">
            <v xml:space="preserve"> Local</v>
          </cell>
          <cell r="J195" t="str">
            <v>Rental</v>
          </cell>
          <cell r="K195" t="str">
            <v>Proposal</v>
          </cell>
          <cell r="L195" t="str">
            <v xml:space="preserve"> Local</v>
          </cell>
          <cell r="M195" t="str">
            <v>Projected</v>
          </cell>
          <cell r="N195" t="str">
            <v xml:space="preserve">  </v>
          </cell>
        </row>
        <row r="196">
          <cell r="A196" t="str">
            <v>SPA</v>
          </cell>
          <cell r="B196" t="str">
            <v xml:space="preserve">B </v>
          </cell>
          <cell r="C196" t="str">
            <v xml:space="preserve"> </v>
          </cell>
          <cell r="D196" t="str">
            <v xml:space="preserve">SPAIN                 </v>
          </cell>
          <cell r="E196" t="str">
            <v>Grp</v>
          </cell>
          <cell r="F196" t="str">
            <v>Rentals</v>
          </cell>
          <cell r="G196" t="str">
            <v>Spend $</v>
          </cell>
          <cell r="H196" t="str">
            <v>Rate</v>
          </cell>
          <cell r="I196" t="str">
            <v xml:space="preserve"> Rate </v>
          </cell>
          <cell r="J196" t="str">
            <v>Days</v>
          </cell>
          <cell r="K196" t="str">
            <v>Rate</v>
          </cell>
          <cell r="L196" t="str">
            <v xml:space="preserve"> Rate </v>
          </cell>
          <cell r="M196" t="str">
            <v>Spend $</v>
          </cell>
          <cell r="N196" t="str">
            <v xml:space="preserve"> % Var</v>
          </cell>
        </row>
        <row r="197">
          <cell r="A197" t="str">
            <v>SP</v>
          </cell>
          <cell r="B197" t="str">
            <v xml:space="preserve">  </v>
          </cell>
          <cell r="C197" t="str">
            <v>A</v>
          </cell>
          <cell r="D197" t="str">
            <v xml:space="preserve">OPEL CORSA 1.2        </v>
          </cell>
          <cell r="E197" t="str">
            <v xml:space="preserve">   </v>
          </cell>
          <cell r="F197" t="str">
            <v xml:space="preserve">    561</v>
          </cell>
          <cell r="G197" t="str">
            <v xml:space="preserve">    33,807</v>
          </cell>
          <cell r="H197" t="str">
            <v xml:space="preserve">     20.71</v>
          </cell>
          <cell r="I197" t="str">
            <v xml:space="preserve">  3,446.00 </v>
          </cell>
          <cell r="J197" t="str">
            <v xml:space="preserve">    1,790.0</v>
          </cell>
          <cell r="K197" t="str">
            <v xml:space="preserve">     21.54</v>
          </cell>
          <cell r="L197" t="str">
            <v xml:space="preserve">  3,584.00 </v>
          </cell>
          <cell r="M197" t="str">
            <v xml:space="preserve">    35,162</v>
          </cell>
          <cell r="N197">
            <v>4</v>
          </cell>
        </row>
        <row r="198">
          <cell r="A198" t="str">
            <v>SP</v>
          </cell>
          <cell r="B198" t="str">
            <v xml:space="preserve">  </v>
          </cell>
          <cell r="C198" t="str">
            <v>B</v>
          </cell>
          <cell r="D198" t="str">
            <v xml:space="preserve">SEAT IBIZA 1.4        </v>
          </cell>
          <cell r="E198" t="str">
            <v xml:space="preserve">   </v>
          </cell>
          <cell r="F198" t="str">
            <v xml:space="preserve">    645</v>
          </cell>
          <cell r="G198" t="str">
            <v xml:space="preserve">    33,771</v>
          </cell>
          <cell r="H198" t="str">
            <v xml:space="preserve">     23.17</v>
          </cell>
          <cell r="I198" t="str">
            <v xml:space="preserve">  3,855.00 </v>
          </cell>
          <cell r="J198" t="str">
            <v xml:space="preserve">    1,518.0</v>
          </cell>
          <cell r="K198" t="str">
            <v xml:space="preserve">     24.10</v>
          </cell>
          <cell r="L198" t="str">
            <v xml:space="preserve">  4,010.00 </v>
          </cell>
          <cell r="M198" t="str">
            <v xml:space="preserve">    35,127</v>
          </cell>
          <cell r="N198">
            <v>4</v>
          </cell>
        </row>
        <row r="199">
          <cell r="A199" t="str">
            <v>SP</v>
          </cell>
          <cell r="B199" t="str">
            <v xml:space="preserve">  </v>
          </cell>
          <cell r="C199" t="str">
            <v>C</v>
          </cell>
          <cell r="D199" t="str">
            <v xml:space="preserve">FORD FOCUS 1.6        </v>
          </cell>
          <cell r="E199" t="str">
            <v xml:space="preserve">   </v>
          </cell>
          <cell r="F199" t="str">
            <v xml:space="preserve">    701</v>
          </cell>
          <cell r="G199" t="str">
            <v xml:space="preserve">    44,704</v>
          </cell>
          <cell r="H199" t="str">
            <v xml:space="preserve">     26.62</v>
          </cell>
          <cell r="I199" t="str">
            <v xml:space="preserve">  4,429.00 </v>
          </cell>
          <cell r="J199" t="str">
            <v xml:space="preserve">    1,841.0</v>
          </cell>
          <cell r="K199" t="str">
            <v xml:space="preserve">     27.69</v>
          </cell>
          <cell r="L199" t="str">
            <v xml:space="preserve">  4,607.00 </v>
          </cell>
          <cell r="M199" t="str">
            <v xml:space="preserve">    46,501</v>
          </cell>
          <cell r="N199">
            <v>4</v>
          </cell>
        </row>
        <row r="200">
          <cell r="A200" t="str">
            <v>SP</v>
          </cell>
          <cell r="B200" t="str">
            <v xml:space="preserve">  </v>
          </cell>
          <cell r="C200" t="str">
            <v>E</v>
          </cell>
          <cell r="D200" t="str">
            <v xml:space="preserve">PEUGEOT 306 XT 1.8    </v>
          </cell>
          <cell r="E200" t="str">
            <v xml:space="preserve">   </v>
          </cell>
          <cell r="F200" t="str">
            <v xml:space="preserve">      5</v>
          </cell>
          <cell r="G200" t="str">
            <v xml:space="preserve">       701</v>
          </cell>
          <cell r="H200" t="str">
            <v xml:space="preserve">     38.77</v>
          </cell>
          <cell r="I200" t="str">
            <v xml:space="preserve">  6,451.00 </v>
          </cell>
          <cell r="J200" t="str">
            <v xml:space="preserve">       20.0</v>
          </cell>
          <cell r="K200" t="str">
            <v xml:space="preserve">     40.32</v>
          </cell>
          <cell r="L200" t="str">
            <v xml:space="preserve">  6,709.00 </v>
          </cell>
          <cell r="M200" t="str">
            <v xml:space="preserve">       729</v>
          </cell>
          <cell r="N200">
            <v>4</v>
          </cell>
        </row>
        <row r="201">
          <cell r="A201" t="str">
            <v>SP</v>
          </cell>
          <cell r="B201" t="str">
            <v xml:space="preserve">  </v>
          </cell>
          <cell r="C201" t="str">
            <v>F</v>
          </cell>
          <cell r="D201" t="str">
            <v xml:space="preserve">FORD MONDEO 1.8       </v>
          </cell>
          <cell r="E201" t="str">
            <v xml:space="preserve">   </v>
          </cell>
          <cell r="F201" t="str">
            <v xml:space="preserve">     86</v>
          </cell>
          <cell r="G201" t="str">
            <v xml:space="preserve">     8,534</v>
          </cell>
          <cell r="H201" t="str">
            <v xml:space="preserve">     36.11</v>
          </cell>
          <cell r="I201" t="str">
            <v xml:space="preserve">  6,008.00 </v>
          </cell>
          <cell r="J201" t="str">
            <v xml:space="preserve">      243.0</v>
          </cell>
          <cell r="K201" t="str">
            <v xml:space="preserve">     37.55</v>
          </cell>
          <cell r="L201" t="str">
            <v xml:space="preserve">  6,248.00 </v>
          </cell>
          <cell r="M201" t="str">
            <v xml:space="preserve">     8,874</v>
          </cell>
          <cell r="N201">
            <v>4</v>
          </cell>
        </row>
        <row r="202">
          <cell r="A202" t="str">
            <v>SP</v>
          </cell>
          <cell r="B202" t="str">
            <v xml:space="preserve">  </v>
          </cell>
          <cell r="C202" t="str">
            <v>I</v>
          </cell>
          <cell r="D202" t="str">
            <v xml:space="preserve">PEUGEOT 605 2.0       </v>
          </cell>
          <cell r="E202" t="str">
            <v xml:space="preserve">   </v>
          </cell>
          <cell r="F202" t="str">
            <v xml:space="preserve">      8</v>
          </cell>
          <cell r="G202" t="str">
            <v xml:space="preserve">     1,543</v>
          </cell>
          <cell r="H202" t="str">
            <v xml:space="preserve">     53.59</v>
          </cell>
          <cell r="I202" t="str">
            <v xml:space="preserve">  8,917.00 </v>
          </cell>
          <cell r="J202" t="str">
            <v xml:space="preserve">       27.0</v>
          </cell>
          <cell r="K202" t="str">
            <v xml:space="preserve">     55.73</v>
          </cell>
          <cell r="L202" t="str">
            <v xml:space="preserve">  9,273.00 </v>
          </cell>
          <cell r="M202" t="str">
            <v xml:space="preserve">     1,605</v>
          </cell>
          <cell r="N202">
            <v>4</v>
          </cell>
        </row>
        <row r="203">
          <cell r="A203" t="str">
            <v>SP</v>
          </cell>
          <cell r="B203" t="str">
            <v xml:space="preserve">  </v>
          </cell>
          <cell r="C203" t="str">
            <v>J</v>
          </cell>
          <cell r="D203" t="str">
            <v xml:space="preserve">FORD GALAXY 1.9 TD    </v>
          </cell>
          <cell r="E203" t="str">
            <v xml:space="preserve">   </v>
          </cell>
          <cell r="F203" t="str">
            <v xml:space="preserve">     14</v>
          </cell>
          <cell r="G203" t="str">
            <v xml:space="preserve">     2,351</v>
          </cell>
          <cell r="H203" t="str">
            <v xml:space="preserve">     67.63</v>
          </cell>
          <cell r="I203" t="str">
            <v xml:space="preserve"> 11,253.00 </v>
          </cell>
          <cell r="J203" t="str">
            <v xml:space="preserve">       36.0</v>
          </cell>
          <cell r="K203" t="str">
            <v xml:space="preserve">     70.34</v>
          </cell>
          <cell r="L203" t="str">
            <v xml:space="preserve"> 11,704.00 </v>
          </cell>
          <cell r="M203" t="str">
            <v xml:space="preserve">     2,445</v>
          </cell>
          <cell r="N203">
            <v>4</v>
          </cell>
        </row>
        <row r="204">
          <cell r="A204" t="str">
            <v>SP</v>
          </cell>
          <cell r="B204" t="str">
            <v xml:space="preserve">  </v>
          </cell>
          <cell r="C204" t="str">
            <v>K</v>
          </cell>
          <cell r="D204" t="str">
            <v xml:space="preserve">MB C180 1.8           </v>
          </cell>
          <cell r="E204" t="str">
            <v xml:space="preserve">   </v>
          </cell>
          <cell r="F204" t="str">
            <v xml:space="preserve">      1</v>
          </cell>
          <cell r="G204" t="str">
            <v xml:space="preserve">       154</v>
          </cell>
          <cell r="H204" t="str">
            <v xml:space="preserve">     80.81</v>
          </cell>
          <cell r="I204" t="str">
            <v xml:space="preserve"> 13,446.00 </v>
          </cell>
          <cell r="J204" t="str">
            <v xml:space="preserve">        2.0</v>
          </cell>
          <cell r="K204" t="str">
            <v xml:space="preserve">     84.04</v>
          </cell>
          <cell r="L204" t="str">
            <v xml:space="preserve"> 13,983.00 </v>
          </cell>
          <cell r="M204" t="str">
            <v xml:space="preserve">       160</v>
          </cell>
          <cell r="N204">
            <v>4</v>
          </cell>
        </row>
        <row r="205">
          <cell r="A205" t="str">
            <v>SPC</v>
          </cell>
          <cell r="B205" t="str">
            <v xml:space="preserve">C </v>
          </cell>
          <cell r="C205" t="str">
            <v xml:space="preserve"> </v>
          </cell>
          <cell r="D205" t="str">
            <v>Contract Total</v>
          </cell>
          <cell r="E205" t="str">
            <v xml:space="preserve"> </v>
          </cell>
          <cell r="F205" t="str">
            <v xml:space="preserve">  2,021</v>
          </cell>
          <cell r="G205" t="str">
            <v xml:space="preserve">  125,565</v>
          </cell>
          <cell r="H205" t="str">
            <v xml:space="preserve"> </v>
          </cell>
          <cell r="I205" t="str">
            <v xml:space="preserve"> </v>
          </cell>
          <cell r="J205" t="str">
            <v xml:space="preserve"> </v>
          </cell>
          <cell r="K205" t="str">
            <v xml:space="preserve"> </v>
          </cell>
          <cell r="L205" t="str">
            <v xml:space="preserve"> </v>
          </cell>
          <cell r="M205" t="str">
            <v xml:space="preserve">  130,603</v>
          </cell>
          <cell r="N205">
            <v>4</v>
          </cell>
        </row>
        <row r="206">
          <cell r="A206" t="str">
            <v>SP</v>
          </cell>
          <cell r="B206" t="str">
            <v xml:space="preserve">B </v>
          </cell>
          <cell r="C206" t="str">
            <v xml:space="preserve"> </v>
          </cell>
          <cell r="D206" t="str">
            <v>Total - all Car Groups</v>
          </cell>
          <cell r="E206" t="str">
            <v xml:space="preserve"> </v>
          </cell>
          <cell r="F206" t="str">
            <v xml:space="preserve">  2,038</v>
          </cell>
          <cell r="G206" t="str">
            <v xml:space="preserve">  127,661</v>
          </cell>
          <cell r="H206" t="str">
            <v xml:space="preserve"> </v>
          </cell>
          <cell r="I206" t="str">
            <v xml:space="preserve"> </v>
          </cell>
          <cell r="J206" t="str">
            <v xml:space="preserve"> </v>
          </cell>
          <cell r="K206" t="str">
            <v xml:space="preserve"> </v>
          </cell>
          <cell r="L206" t="str">
            <v xml:space="preserve"> </v>
          </cell>
          <cell r="M206" t="str">
            <v xml:space="preserve"> </v>
          </cell>
          <cell r="N206" t="str">
            <v xml:space="preserve"> </v>
          </cell>
        </row>
        <row r="207">
          <cell r="A207" t="str">
            <v xml:space="preserve"> </v>
          </cell>
          <cell r="B207" t="str">
            <v xml:space="preserve">T </v>
          </cell>
          <cell r="C207" t="str">
            <v xml:space="preserve"> </v>
          </cell>
          <cell r="D207" t="str">
            <v xml:space="preserve"> </v>
          </cell>
          <cell r="E207" t="str">
            <v xml:space="preserve">LY </v>
          </cell>
          <cell r="F207" t="str">
            <v xml:space="preserve">Actual </v>
          </cell>
          <cell r="G207" t="str">
            <v xml:space="preserve">Actual </v>
          </cell>
          <cell r="H207" t="str">
            <v>Actual</v>
          </cell>
          <cell r="I207" t="str">
            <v xml:space="preserve"> Local</v>
          </cell>
          <cell r="J207" t="str">
            <v>Rental</v>
          </cell>
          <cell r="K207" t="str">
            <v>Proposal</v>
          </cell>
          <cell r="L207" t="str">
            <v xml:space="preserve"> Local</v>
          </cell>
          <cell r="M207" t="str">
            <v>Projected</v>
          </cell>
          <cell r="N207" t="str">
            <v xml:space="preserve">  </v>
          </cell>
        </row>
        <row r="208">
          <cell r="A208" t="str">
            <v>SWA</v>
          </cell>
          <cell r="B208" t="str">
            <v xml:space="preserve">B </v>
          </cell>
          <cell r="C208" t="str">
            <v xml:space="preserve"> </v>
          </cell>
          <cell r="D208" t="str">
            <v xml:space="preserve">SWEDEN                </v>
          </cell>
          <cell r="E208" t="str">
            <v>Grp</v>
          </cell>
          <cell r="F208" t="str">
            <v>Rentals</v>
          </cell>
          <cell r="G208" t="str">
            <v>Spend $</v>
          </cell>
          <cell r="H208" t="str">
            <v>Rate</v>
          </cell>
          <cell r="I208" t="str">
            <v xml:space="preserve"> Rate </v>
          </cell>
          <cell r="J208" t="str">
            <v>Days</v>
          </cell>
          <cell r="K208" t="str">
            <v>Rate</v>
          </cell>
          <cell r="L208" t="str">
            <v xml:space="preserve"> Rate </v>
          </cell>
          <cell r="M208" t="str">
            <v>Spend $</v>
          </cell>
          <cell r="N208" t="str">
            <v xml:space="preserve"> % Var</v>
          </cell>
        </row>
        <row r="209">
          <cell r="A209" t="str">
            <v>SW</v>
          </cell>
          <cell r="B209" t="str">
            <v xml:space="preserve">  </v>
          </cell>
          <cell r="C209" t="str">
            <v>A</v>
          </cell>
          <cell r="D209" t="str">
            <v xml:space="preserve">FORD FIESTA 1.3       </v>
          </cell>
          <cell r="E209" t="str">
            <v xml:space="preserve">   </v>
          </cell>
          <cell r="F209" t="str">
            <v xml:space="preserve">    186</v>
          </cell>
          <cell r="G209" t="str">
            <v xml:space="preserve">    17,843</v>
          </cell>
          <cell r="H209" t="str">
            <v xml:space="preserve">    413.00</v>
          </cell>
          <cell r="I209" t="str">
            <v xml:space="preserve">           </v>
          </cell>
          <cell r="J209" t="str">
            <v xml:space="preserve">      482.0</v>
          </cell>
          <cell r="K209" t="str">
            <v xml:space="preserve">    421.00</v>
          </cell>
          <cell r="L209" t="str">
            <v xml:space="preserve">           </v>
          </cell>
          <cell r="M209" t="str">
            <v xml:space="preserve">    18,189</v>
          </cell>
          <cell r="N209">
            <v>1.9</v>
          </cell>
        </row>
        <row r="210">
          <cell r="A210" t="str">
            <v>SW</v>
          </cell>
          <cell r="B210" t="str">
            <v xml:space="preserve">  </v>
          </cell>
          <cell r="C210" t="str">
            <v>B</v>
          </cell>
          <cell r="D210" t="str">
            <v xml:space="preserve">RENAULT CLIO 1.6      </v>
          </cell>
          <cell r="E210" t="str">
            <v xml:space="preserve">   </v>
          </cell>
          <cell r="F210" t="str">
            <v xml:space="preserve">    247</v>
          </cell>
          <cell r="G210" t="str">
            <v xml:space="preserve">    28,213</v>
          </cell>
          <cell r="H210" t="str">
            <v xml:space="preserve">    459.00</v>
          </cell>
          <cell r="I210" t="str">
            <v xml:space="preserve">           </v>
          </cell>
          <cell r="J210" t="str">
            <v xml:space="preserve">      557.0</v>
          </cell>
          <cell r="K210" t="str">
            <v xml:space="preserve">    468.00</v>
          </cell>
          <cell r="L210" t="str">
            <v xml:space="preserve">           </v>
          </cell>
          <cell r="M210" t="str">
            <v xml:space="preserve">    28,766</v>
          </cell>
          <cell r="N210">
            <v>2</v>
          </cell>
        </row>
        <row r="211">
          <cell r="A211" t="str">
            <v>SW</v>
          </cell>
          <cell r="B211" t="str">
            <v xml:space="preserve">  </v>
          </cell>
          <cell r="C211" t="str">
            <v>C</v>
          </cell>
          <cell r="D211" t="str">
            <v xml:space="preserve">FORD FOCUS 1.6        </v>
          </cell>
          <cell r="E211" t="str">
            <v xml:space="preserve">   </v>
          </cell>
          <cell r="F211" t="str">
            <v xml:space="preserve">     63</v>
          </cell>
          <cell r="G211" t="str">
            <v xml:space="preserve">    12,502</v>
          </cell>
          <cell r="H211" t="str">
            <v xml:space="preserve">    533.00</v>
          </cell>
          <cell r="I211" t="str">
            <v xml:space="preserve">           </v>
          </cell>
          <cell r="J211" t="str">
            <v xml:space="preserve">      179.0</v>
          </cell>
          <cell r="K211" t="str">
            <v xml:space="preserve">    544.00</v>
          </cell>
          <cell r="L211" t="str">
            <v xml:space="preserve">           </v>
          </cell>
          <cell r="M211" t="str">
            <v xml:space="preserve">    12,760</v>
          </cell>
          <cell r="N211">
            <v>2.1</v>
          </cell>
        </row>
        <row r="212">
          <cell r="A212" t="str">
            <v>SW</v>
          </cell>
          <cell r="B212" t="str">
            <v xml:space="preserve">  </v>
          </cell>
          <cell r="C212" t="str">
            <v>D</v>
          </cell>
          <cell r="D212" t="str">
            <v xml:space="preserve">VOLVO S40 1.8         </v>
          </cell>
          <cell r="E212" t="str">
            <v xml:space="preserve">   </v>
          </cell>
          <cell r="F212" t="str">
            <v xml:space="preserve">     16</v>
          </cell>
          <cell r="G212" t="str">
            <v xml:space="preserve">     1,550</v>
          </cell>
          <cell r="H212" t="str">
            <v xml:space="preserve">    554.00</v>
          </cell>
          <cell r="I212" t="str">
            <v xml:space="preserve">           </v>
          </cell>
          <cell r="J212" t="str">
            <v xml:space="preserve">       24.0</v>
          </cell>
          <cell r="K212" t="str">
            <v xml:space="preserve">    565.00</v>
          </cell>
          <cell r="L212" t="str">
            <v xml:space="preserve">           </v>
          </cell>
          <cell r="M212" t="str">
            <v xml:space="preserve">     1,581</v>
          </cell>
          <cell r="N212">
            <v>2</v>
          </cell>
        </row>
        <row r="213">
          <cell r="A213" t="str">
            <v>SW</v>
          </cell>
          <cell r="B213" t="str">
            <v xml:space="preserve">  </v>
          </cell>
          <cell r="C213" t="str">
            <v>F</v>
          </cell>
          <cell r="D213" t="str">
            <v xml:space="preserve">VOLVO S60 2.4         </v>
          </cell>
          <cell r="E213" t="str">
            <v xml:space="preserve">   </v>
          </cell>
          <cell r="F213" t="str">
            <v xml:space="preserve">      3</v>
          </cell>
          <cell r="G213" t="str">
            <v xml:space="preserve">       353</v>
          </cell>
          <cell r="H213" t="str">
            <v xml:space="preserve">    791.00</v>
          </cell>
          <cell r="I213" t="str">
            <v xml:space="preserve">           </v>
          </cell>
          <cell r="J213" t="str">
            <v xml:space="preserve">        4.0</v>
          </cell>
          <cell r="K213" t="str">
            <v xml:space="preserve">    807.00</v>
          </cell>
          <cell r="L213" t="str">
            <v xml:space="preserve">           </v>
          </cell>
          <cell r="M213" t="str">
            <v xml:space="preserve">       360</v>
          </cell>
          <cell r="N213">
            <v>2</v>
          </cell>
        </row>
        <row r="214">
          <cell r="A214" t="str">
            <v>SW</v>
          </cell>
          <cell r="B214" t="str">
            <v xml:space="preserve">  </v>
          </cell>
          <cell r="C214" t="str">
            <v>G</v>
          </cell>
          <cell r="D214" t="str">
            <v xml:space="preserve">VOLVO S80 2.4         </v>
          </cell>
          <cell r="E214" t="str">
            <v xml:space="preserve">   </v>
          </cell>
          <cell r="F214" t="str">
            <v xml:space="preserve">      1</v>
          </cell>
          <cell r="G214" t="str">
            <v xml:space="preserve">       197</v>
          </cell>
          <cell r="H214" t="str">
            <v xml:space="preserve">    843.00</v>
          </cell>
          <cell r="I214" t="str">
            <v xml:space="preserve">           </v>
          </cell>
          <cell r="J214" t="str">
            <v xml:space="preserve">        2.0</v>
          </cell>
          <cell r="K214" t="str">
            <v xml:space="preserve">    860.00</v>
          </cell>
          <cell r="L214" t="str">
            <v xml:space="preserve">           </v>
          </cell>
          <cell r="M214" t="str">
            <v xml:space="preserve">       201</v>
          </cell>
          <cell r="N214">
            <v>2</v>
          </cell>
        </row>
        <row r="215">
          <cell r="A215" t="str">
            <v>SW</v>
          </cell>
          <cell r="B215" t="str">
            <v xml:space="preserve">  </v>
          </cell>
          <cell r="C215" t="str">
            <v>M</v>
          </cell>
          <cell r="D215" t="str">
            <v xml:space="preserve">VOLVO S80 2.4         </v>
          </cell>
          <cell r="E215" t="str">
            <v xml:space="preserve">   </v>
          </cell>
          <cell r="F215" t="str">
            <v xml:space="preserve">       </v>
          </cell>
          <cell r="G215" t="str">
            <v xml:space="preserve">          </v>
          </cell>
          <cell r="H215" t="str">
            <v xml:space="preserve">  1,093.00</v>
          </cell>
          <cell r="I215" t="str">
            <v xml:space="preserve">           </v>
          </cell>
          <cell r="J215" t="str">
            <v xml:space="preserve">           </v>
          </cell>
          <cell r="K215" t="str">
            <v xml:space="preserve">  1,115.00</v>
          </cell>
          <cell r="L215" t="str">
            <v xml:space="preserve">           </v>
          </cell>
          <cell r="M215" t="str">
            <v xml:space="preserve">         0</v>
          </cell>
          <cell r="N215">
            <v>2</v>
          </cell>
        </row>
        <row r="216">
          <cell r="A216" t="str">
            <v>SW</v>
          </cell>
          <cell r="B216" t="str">
            <v xml:space="preserve">  </v>
          </cell>
          <cell r="C216" t="str">
            <v>W</v>
          </cell>
          <cell r="D216" t="str">
            <v xml:space="preserve">TOYOTA HIACE 2.4      </v>
          </cell>
          <cell r="E216" t="str">
            <v xml:space="preserve">   </v>
          </cell>
          <cell r="F216" t="str">
            <v xml:space="preserve">       </v>
          </cell>
          <cell r="G216" t="str">
            <v xml:space="preserve">          </v>
          </cell>
          <cell r="H216" t="str">
            <v xml:space="preserve">    891.00</v>
          </cell>
          <cell r="I216" t="str">
            <v xml:space="preserve">           </v>
          </cell>
          <cell r="J216" t="str">
            <v xml:space="preserve">           </v>
          </cell>
          <cell r="K216" t="str">
            <v xml:space="preserve">    909.00</v>
          </cell>
          <cell r="L216" t="str">
            <v xml:space="preserve">           </v>
          </cell>
          <cell r="M216" t="str">
            <v xml:space="preserve">         0</v>
          </cell>
          <cell r="N216">
            <v>2</v>
          </cell>
        </row>
        <row r="217">
          <cell r="A217" t="str">
            <v>SWC</v>
          </cell>
          <cell r="B217" t="str">
            <v xml:space="preserve">C </v>
          </cell>
          <cell r="C217" t="str">
            <v xml:space="preserve"> </v>
          </cell>
          <cell r="D217" t="str">
            <v>Contract Total</v>
          </cell>
          <cell r="E217" t="str">
            <v xml:space="preserve"> </v>
          </cell>
          <cell r="F217" t="str">
            <v xml:space="preserve">    516</v>
          </cell>
          <cell r="G217" t="str">
            <v xml:space="preserve">   60,658</v>
          </cell>
          <cell r="H217" t="str">
            <v xml:space="preserve"> </v>
          </cell>
          <cell r="I217" t="str">
            <v xml:space="preserve"> </v>
          </cell>
          <cell r="J217" t="str">
            <v xml:space="preserve"> </v>
          </cell>
          <cell r="K217" t="str">
            <v xml:space="preserve"> </v>
          </cell>
          <cell r="L217" t="str">
            <v xml:space="preserve"> </v>
          </cell>
          <cell r="M217" t="str">
            <v xml:space="preserve">   61,857</v>
          </cell>
          <cell r="N217">
            <v>2</v>
          </cell>
        </row>
        <row r="218">
          <cell r="A218" t="str">
            <v>SW</v>
          </cell>
          <cell r="B218" t="str">
            <v xml:space="preserve">B </v>
          </cell>
          <cell r="C218" t="str">
            <v xml:space="preserve"> </v>
          </cell>
          <cell r="D218" t="str">
            <v>Total - all Car Groups</v>
          </cell>
          <cell r="E218" t="str">
            <v xml:space="preserve"> </v>
          </cell>
          <cell r="F218" t="str">
            <v xml:space="preserve">    525</v>
          </cell>
          <cell r="G218" t="str">
            <v xml:space="preserve">   63,646</v>
          </cell>
          <cell r="H218" t="str">
            <v xml:space="preserve"> </v>
          </cell>
          <cell r="I218" t="str">
            <v xml:space="preserve"> </v>
          </cell>
          <cell r="J218" t="str">
            <v xml:space="preserve"> </v>
          </cell>
          <cell r="K218" t="str">
            <v xml:space="preserve"> </v>
          </cell>
          <cell r="L218" t="str">
            <v xml:space="preserve"> </v>
          </cell>
          <cell r="M218" t="str">
            <v xml:space="preserve"> </v>
          </cell>
          <cell r="N218" t="str">
            <v xml:space="preserve"> </v>
          </cell>
        </row>
        <row r="219">
          <cell r="A219" t="str">
            <v xml:space="preserve"> </v>
          </cell>
          <cell r="B219" t="str">
            <v xml:space="preserve">T </v>
          </cell>
          <cell r="C219" t="str">
            <v xml:space="preserve"> </v>
          </cell>
          <cell r="D219" t="str">
            <v xml:space="preserve"> </v>
          </cell>
          <cell r="E219" t="str">
            <v xml:space="preserve">LY </v>
          </cell>
          <cell r="F219" t="str">
            <v xml:space="preserve">Actual </v>
          </cell>
          <cell r="G219" t="str">
            <v xml:space="preserve">Actual </v>
          </cell>
          <cell r="H219" t="str">
            <v>Actual</v>
          </cell>
          <cell r="I219" t="str">
            <v xml:space="preserve"> Local</v>
          </cell>
          <cell r="J219" t="str">
            <v>Rental</v>
          </cell>
          <cell r="K219" t="str">
            <v>Proposal</v>
          </cell>
          <cell r="L219" t="str">
            <v xml:space="preserve"> Local</v>
          </cell>
          <cell r="M219" t="str">
            <v>Projected</v>
          </cell>
          <cell r="N219" t="str">
            <v xml:space="preserve">  </v>
          </cell>
        </row>
        <row r="220">
          <cell r="A220" t="str">
            <v>SZA</v>
          </cell>
          <cell r="B220" t="str">
            <v xml:space="preserve">B </v>
          </cell>
          <cell r="C220" t="str">
            <v xml:space="preserve"> </v>
          </cell>
          <cell r="D220" t="str">
            <v xml:space="preserve">SWITZERLAND           </v>
          </cell>
          <cell r="E220" t="str">
            <v>Grp</v>
          </cell>
          <cell r="F220" t="str">
            <v>Rentals</v>
          </cell>
          <cell r="G220" t="str">
            <v>Spend $</v>
          </cell>
          <cell r="H220" t="str">
            <v>Rate</v>
          </cell>
          <cell r="I220" t="str">
            <v xml:space="preserve"> Rate </v>
          </cell>
          <cell r="J220" t="str">
            <v>Days</v>
          </cell>
          <cell r="K220" t="str">
            <v>Rate</v>
          </cell>
          <cell r="L220" t="str">
            <v xml:space="preserve"> Rate </v>
          </cell>
          <cell r="M220" t="str">
            <v>Spend $</v>
          </cell>
          <cell r="N220" t="str">
            <v xml:space="preserve"> % Var</v>
          </cell>
        </row>
        <row r="221">
          <cell r="A221" t="str">
            <v>SZ</v>
          </cell>
          <cell r="B221" t="str">
            <v xml:space="preserve">  </v>
          </cell>
          <cell r="C221" t="str">
            <v>A</v>
          </cell>
          <cell r="D221" t="str">
            <v xml:space="preserve">VW LUPO               </v>
          </cell>
          <cell r="E221" t="str">
            <v xml:space="preserve">   </v>
          </cell>
          <cell r="F221" t="str">
            <v xml:space="preserve">     16</v>
          </cell>
          <cell r="G221" t="str">
            <v xml:space="preserve">     1,148</v>
          </cell>
          <cell r="H221" t="str">
            <v xml:space="preserve">     95.00</v>
          </cell>
          <cell r="I221" t="str">
            <v xml:space="preserve">           </v>
          </cell>
          <cell r="J221" t="str">
            <v xml:space="preserve">       18.0</v>
          </cell>
          <cell r="K221" t="str">
            <v xml:space="preserve">    101.00</v>
          </cell>
          <cell r="L221" t="str">
            <v xml:space="preserve">           </v>
          </cell>
          <cell r="M221" t="str">
            <v xml:space="preserve">     1,221</v>
          </cell>
          <cell r="N221">
            <v>6.3</v>
          </cell>
        </row>
        <row r="222">
          <cell r="A222" t="str">
            <v>SZ</v>
          </cell>
          <cell r="B222" t="str">
            <v xml:space="preserve">  </v>
          </cell>
          <cell r="C222" t="str">
            <v>B</v>
          </cell>
          <cell r="D222" t="str">
            <v xml:space="preserve">FORD FIESTA           </v>
          </cell>
          <cell r="E222" t="str">
            <v xml:space="preserve">   </v>
          </cell>
          <cell r="F222" t="str">
            <v xml:space="preserve">     45</v>
          </cell>
          <cell r="G222" t="str">
            <v xml:space="preserve">     4,478</v>
          </cell>
          <cell r="H222" t="str">
            <v xml:space="preserve">    105.00</v>
          </cell>
          <cell r="I222" t="str">
            <v xml:space="preserve">           </v>
          </cell>
          <cell r="J222" t="str">
            <v xml:space="preserve">       64.0</v>
          </cell>
          <cell r="K222" t="str">
            <v xml:space="preserve">    111.00</v>
          </cell>
          <cell r="L222" t="str">
            <v xml:space="preserve">           </v>
          </cell>
          <cell r="M222" t="str">
            <v xml:space="preserve">     4,734</v>
          </cell>
          <cell r="N222">
            <v>5.7</v>
          </cell>
        </row>
        <row r="223">
          <cell r="A223" t="str">
            <v>SZ</v>
          </cell>
          <cell r="B223" t="str">
            <v xml:space="preserve">  </v>
          </cell>
          <cell r="C223" t="str">
            <v>C</v>
          </cell>
          <cell r="D223" t="str">
            <v xml:space="preserve">FORD FOCUS            </v>
          </cell>
          <cell r="E223" t="str">
            <v xml:space="preserve">   </v>
          </cell>
          <cell r="F223" t="str">
            <v xml:space="preserve">     25</v>
          </cell>
          <cell r="G223" t="str">
            <v xml:space="preserve">     3,299</v>
          </cell>
          <cell r="H223" t="str">
            <v xml:space="preserve">    120.00</v>
          </cell>
          <cell r="I223" t="str">
            <v xml:space="preserve">           </v>
          </cell>
          <cell r="J223" t="str">
            <v xml:space="preserve">       40.0</v>
          </cell>
          <cell r="K223" t="str">
            <v xml:space="preserve">    128.00</v>
          </cell>
          <cell r="L223" t="str">
            <v xml:space="preserve">           </v>
          </cell>
          <cell r="M223" t="str">
            <v xml:space="preserve">     3,519</v>
          </cell>
          <cell r="N223">
            <v>6.7</v>
          </cell>
        </row>
        <row r="224">
          <cell r="A224" t="str">
            <v>SZ</v>
          </cell>
          <cell r="B224" t="str">
            <v xml:space="preserve">  </v>
          </cell>
          <cell r="C224" t="str">
            <v>D</v>
          </cell>
          <cell r="D224" t="str">
            <v xml:space="preserve">FORD MONDEO 2.0       </v>
          </cell>
          <cell r="E224" t="str">
            <v xml:space="preserve">   </v>
          </cell>
          <cell r="F224" t="str">
            <v xml:space="preserve">      7</v>
          </cell>
          <cell r="G224" t="str">
            <v xml:space="preserve">       911</v>
          </cell>
          <cell r="H224" t="str">
            <v xml:space="preserve">    139.00</v>
          </cell>
          <cell r="I224" t="str">
            <v xml:space="preserve">           </v>
          </cell>
          <cell r="J224" t="str">
            <v xml:space="preserve">       11.0</v>
          </cell>
          <cell r="K224" t="str">
            <v xml:space="preserve">    148.00</v>
          </cell>
          <cell r="L224" t="str">
            <v xml:space="preserve">           </v>
          </cell>
          <cell r="M224" t="str">
            <v xml:space="preserve">       970</v>
          </cell>
          <cell r="N224">
            <v>6.5</v>
          </cell>
        </row>
        <row r="225">
          <cell r="A225" t="str">
            <v>SZ</v>
          </cell>
          <cell r="B225" t="str">
            <v xml:space="preserve">  </v>
          </cell>
          <cell r="C225" t="str">
            <v>J</v>
          </cell>
          <cell r="D225" t="str">
            <v xml:space="preserve">VW GOLF VARIANT       </v>
          </cell>
          <cell r="E225" t="str">
            <v xml:space="preserve">   </v>
          </cell>
          <cell r="F225" t="str">
            <v xml:space="preserve">      1</v>
          </cell>
          <cell r="G225" t="str">
            <v xml:space="preserve">       155</v>
          </cell>
          <cell r="H225" t="str">
            <v xml:space="preserve">    124.00</v>
          </cell>
          <cell r="I225" t="str">
            <v xml:space="preserve">           </v>
          </cell>
          <cell r="J225" t="str">
            <v xml:space="preserve">        2.0</v>
          </cell>
          <cell r="K225" t="str">
            <v xml:space="preserve">    131.00</v>
          </cell>
          <cell r="L225" t="str">
            <v xml:space="preserve">           </v>
          </cell>
          <cell r="M225" t="str">
            <v xml:space="preserve">       164</v>
          </cell>
          <cell r="N225">
            <v>5.6</v>
          </cell>
        </row>
        <row r="226">
          <cell r="A226" t="str">
            <v>SZ</v>
          </cell>
          <cell r="B226" t="str">
            <v xml:space="preserve">  </v>
          </cell>
          <cell r="C226" t="str">
            <v>K</v>
          </cell>
          <cell r="D226" t="str">
            <v xml:space="preserve">FORD MONDEO 2.0       </v>
          </cell>
          <cell r="E226" t="str">
            <v xml:space="preserve">   </v>
          </cell>
          <cell r="F226" t="str">
            <v xml:space="preserve">       </v>
          </cell>
          <cell r="G226" t="str">
            <v xml:space="preserve">          </v>
          </cell>
          <cell r="H226" t="str">
            <v xml:space="preserve">    153.00</v>
          </cell>
          <cell r="I226" t="str">
            <v xml:space="preserve">           </v>
          </cell>
          <cell r="J226" t="str">
            <v xml:space="preserve">           </v>
          </cell>
          <cell r="K226" t="str">
            <v xml:space="preserve">    162.00</v>
          </cell>
          <cell r="L226" t="str">
            <v xml:space="preserve">           </v>
          </cell>
          <cell r="M226" t="str">
            <v xml:space="preserve">         0</v>
          </cell>
          <cell r="N226">
            <v>5.9</v>
          </cell>
        </row>
        <row r="227">
          <cell r="A227" t="str">
            <v>SZ</v>
          </cell>
          <cell r="B227" t="str">
            <v xml:space="preserve">  </v>
          </cell>
          <cell r="C227" t="str">
            <v>N</v>
          </cell>
          <cell r="D227" t="str">
            <v xml:space="preserve">VOLVO V70             </v>
          </cell>
          <cell r="E227" t="str">
            <v xml:space="preserve">   </v>
          </cell>
          <cell r="F227" t="str">
            <v xml:space="preserve">       </v>
          </cell>
          <cell r="G227" t="str">
            <v xml:space="preserve">          </v>
          </cell>
          <cell r="H227" t="str">
            <v xml:space="preserve">    191.00</v>
          </cell>
          <cell r="I227" t="str">
            <v xml:space="preserve">           </v>
          </cell>
          <cell r="J227" t="str">
            <v xml:space="preserve">           </v>
          </cell>
          <cell r="K227" t="str">
            <v xml:space="preserve">    203.00</v>
          </cell>
          <cell r="L227" t="str">
            <v xml:space="preserve">           </v>
          </cell>
          <cell r="M227" t="str">
            <v xml:space="preserve">         0</v>
          </cell>
          <cell r="N227">
            <v>6.3</v>
          </cell>
        </row>
        <row r="228">
          <cell r="A228" t="str">
            <v>SZC</v>
          </cell>
          <cell r="B228" t="str">
            <v xml:space="preserve">C </v>
          </cell>
          <cell r="C228" t="str">
            <v xml:space="preserve"> </v>
          </cell>
          <cell r="D228" t="str">
            <v>Contract Total</v>
          </cell>
          <cell r="E228" t="str">
            <v xml:space="preserve"> </v>
          </cell>
          <cell r="F228" t="str">
            <v xml:space="preserve">     94</v>
          </cell>
          <cell r="G228" t="str">
            <v xml:space="preserve">    9,991</v>
          </cell>
          <cell r="H228" t="str">
            <v xml:space="preserve"> </v>
          </cell>
          <cell r="I228" t="str">
            <v xml:space="preserve"> </v>
          </cell>
          <cell r="J228" t="str">
            <v xml:space="preserve"> </v>
          </cell>
          <cell r="K228" t="str">
            <v xml:space="preserve"> </v>
          </cell>
          <cell r="L228" t="str">
            <v xml:space="preserve"> </v>
          </cell>
          <cell r="M228" t="str">
            <v xml:space="preserve">   10,607</v>
          </cell>
          <cell r="N228">
            <v>6.2</v>
          </cell>
        </row>
        <row r="229">
          <cell r="A229" t="str">
            <v>SZ</v>
          </cell>
          <cell r="B229" t="str">
            <v xml:space="preserve">B </v>
          </cell>
          <cell r="C229" t="str">
            <v xml:space="preserve"> </v>
          </cell>
          <cell r="D229" t="str">
            <v>Total - all Car Groups</v>
          </cell>
          <cell r="E229" t="str">
            <v xml:space="preserve"> </v>
          </cell>
          <cell r="F229" t="str">
            <v xml:space="preserve">     98</v>
          </cell>
          <cell r="G229" t="str">
            <v xml:space="preserve">   10,462</v>
          </cell>
          <cell r="H229" t="str">
            <v xml:space="preserve"> </v>
          </cell>
          <cell r="I229" t="str">
            <v xml:space="preserve"> </v>
          </cell>
          <cell r="J229" t="str">
            <v xml:space="preserve"> </v>
          </cell>
          <cell r="K229" t="str">
            <v xml:space="preserve"> </v>
          </cell>
          <cell r="L229" t="str">
            <v xml:space="preserve"> </v>
          </cell>
          <cell r="M229" t="str">
            <v xml:space="preserve"> </v>
          </cell>
          <cell r="N229" t="str">
            <v xml:space="preserve"> </v>
          </cell>
        </row>
        <row r="230">
          <cell r="A230" t="str">
            <v xml:space="preserve"> </v>
          </cell>
          <cell r="B230" t="str">
            <v xml:space="preserve">T </v>
          </cell>
          <cell r="C230" t="str">
            <v xml:space="preserve"> </v>
          </cell>
          <cell r="D230" t="str">
            <v xml:space="preserve"> </v>
          </cell>
          <cell r="E230" t="str">
            <v xml:space="preserve">LY </v>
          </cell>
          <cell r="F230" t="str">
            <v xml:space="preserve">Actual </v>
          </cell>
          <cell r="G230" t="str">
            <v xml:space="preserve">Actual </v>
          </cell>
          <cell r="H230" t="str">
            <v>Actual</v>
          </cell>
          <cell r="I230" t="str">
            <v xml:space="preserve"> Local</v>
          </cell>
          <cell r="J230" t="str">
            <v>Rental</v>
          </cell>
          <cell r="K230" t="str">
            <v>Proposal</v>
          </cell>
          <cell r="L230" t="str">
            <v xml:space="preserve"> Local</v>
          </cell>
          <cell r="M230" t="str">
            <v>Projected</v>
          </cell>
          <cell r="N230" t="str">
            <v xml:space="preserve">  </v>
          </cell>
        </row>
        <row r="231">
          <cell r="A231" t="str">
            <v>UKA</v>
          </cell>
          <cell r="B231" t="str">
            <v xml:space="preserve">B </v>
          </cell>
          <cell r="C231" t="str">
            <v xml:space="preserve"> </v>
          </cell>
          <cell r="D231" t="str">
            <v xml:space="preserve">UNITED KINGDOM        </v>
          </cell>
          <cell r="E231" t="str">
            <v>Grp</v>
          </cell>
          <cell r="F231" t="str">
            <v>Rentals</v>
          </cell>
          <cell r="G231" t="str">
            <v>Spend $</v>
          </cell>
          <cell r="H231" t="str">
            <v>Rate</v>
          </cell>
          <cell r="I231" t="str">
            <v xml:space="preserve"> Rate </v>
          </cell>
          <cell r="J231" t="str">
            <v>Days</v>
          </cell>
          <cell r="K231" t="str">
            <v>Rate</v>
          </cell>
          <cell r="L231" t="str">
            <v xml:space="preserve"> Rate </v>
          </cell>
          <cell r="M231" t="str">
            <v>Spend $</v>
          </cell>
          <cell r="N231" t="str">
            <v xml:space="preserve"> % Var</v>
          </cell>
        </row>
        <row r="232">
          <cell r="A232" t="str">
            <v>UK</v>
          </cell>
          <cell r="B232" t="str">
            <v xml:space="preserve">  </v>
          </cell>
          <cell r="C232" t="str">
            <v>B</v>
          </cell>
          <cell r="D232" t="str">
            <v xml:space="preserve">FORD FIESTA LX 1.2    </v>
          </cell>
          <cell r="E232" t="str">
            <v xml:space="preserve">   </v>
          </cell>
          <cell r="F232" t="str">
            <v xml:space="preserve">    906</v>
          </cell>
          <cell r="G232" t="str">
            <v xml:space="preserve">    56,559</v>
          </cell>
          <cell r="H232" t="str">
            <v xml:space="preserve">     22.44</v>
          </cell>
          <cell r="I232" t="str">
            <v xml:space="preserve">           </v>
          </cell>
          <cell r="J232" t="str">
            <v xml:space="preserve">    1,603.0</v>
          </cell>
          <cell r="K232" t="str">
            <v xml:space="preserve">     22.89</v>
          </cell>
          <cell r="L232" t="str">
            <v xml:space="preserve">           </v>
          </cell>
          <cell r="M232" t="str">
            <v xml:space="preserve">    57,693</v>
          </cell>
          <cell r="N232">
            <v>2</v>
          </cell>
        </row>
        <row r="233">
          <cell r="A233" t="str">
            <v>UK</v>
          </cell>
          <cell r="B233" t="str">
            <v xml:space="preserve">  </v>
          </cell>
          <cell r="C233" t="str">
            <v>C</v>
          </cell>
          <cell r="D233" t="str">
            <v xml:space="preserve">FORD FOCUS LX 1.6     </v>
          </cell>
          <cell r="E233" t="str">
            <v xml:space="preserve">   </v>
          </cell>
          <cell r="F233" t="str">
            <v xml:space="preserve">    284</v>
          </cell>
          <cell r="G233" t="str">
            <v xml:space="preserve">    22,853</v>
          </cell>
          <cell r="H233" t="str">
            <v xml:space="preserve">     26.52</v>
          </cell>
          <cell r="I233" t="str">
            <v xml:space="preserve">           </v>
          </cell>
          <cell r="J233" t="str">
            <v xml:space="preserve">      555.0</v>
          </cell>
          <cell r="K233" t="str">
            <v xml:space="preserve">     27.05</v>
          </cell>
          <cell r="L233" t="str">
            <v xml:space="preserve">           </v>
          </cell>
          <cell r="M233" t="str">
            <v xml:space="preserve">    23,310</v>
          </cell>
          <cell r="N233">
            <v>2</v>
          </cell>
        </row>
        <row r="234">
          <cell r="A234" t="str">
            <v>UK</v>
          </cell>
          <cell r="B234" t="str">
            <v xml:space="preserve">  </v>
          </cell>
          <cell r="C234" t="str">
            <v>D</v>
          </cell>
          <cell r="D234" t="str">
            <v xml:space="preserve">FORD MONDEO LX 1.8    </v>
          </cell>
          <cell r="E234" t="str">
            <v xml:space="preserve">   </v>
          </cell>
          <cell r="F234" t="str">
            <v xml:space="preserve">     57</v>
          </cell>
          <cell r="G234" t="str">
            <v xml:space="preserve">     9,193</v>
          </cell>
          <cell r="H234" t="str">
            <v xml:space="preserve">     32.64</v>
          </cell>
          <cell r="I234" t="str">
            <v xml:space="preserve">           </v>
          </cell>
          <cell r="J234" t="str">
            <v xml:space="preserve">      204.0</v>
          </cell>
          <cell r="K234" t="str">
            <v xml:space="preserve">     33.29</v>
          </cell>
          <cell r="L234" t="str">
            <v xml:space="preserve">           </v>
          </cell>
          <cell r="M234" t="str">
            <v xml:space="preserve">     9,376</v>
          </cell>
          <cell r="N234">
            <v>2</v>
          </cell>
        </row>
        <row r="235">
          <cell r="A235" t="str">
            <v>UK</v>
          </cell>
          <cell r="B235" t="str">
            <v xml:space="preserve">  </v>
          </cell>
          <cell r="C235" t="str">
            <v>F</v>
          </cell>
          <cell r="D235" t="str">
            <v xml:space="preserve">FORD MONDEO LX 2.0    </v>
          </cell>
          <cell r="E235" t="str">
            <v xml:space="preserve">   </v>
          </cell>
          <cell r="F235" t="str">
            <v xml:space="preserve">     11</v>
          </cell>
          <cell r="G235" t="str">
            <v xml:space="preserve">     3,974</v>
          </cell>
          <cell r="H235" t="str">
            <v xml:space="preserve">     62.22</v>
          </cell>
          <cell r="I235" t="str">
            <v xml:space="preserve">           </v>
          </cell>
          <cell r="J235" t="str">
            <v xml:space="preserve">       42.0</v>
          </cell>
          <cell r="K235" t="str">
            <v xml:space="preserve">     63.46</v>
          </cell>
          <cell r="L235" t="str">
            <v xml:space="preserve">           </v>
          </cell>
          <cell r="M235" t="str">
            <v xml:space="preserve">     4,053</v>
          </cell>
          <cell r="N235">
            <v>2</v>
          </cell>
        </row>
        <row r="236">
          <cell r="A236" t="str">
            <v>UK</v>
          </cell>
          <cell r="B236" t="str">
            <v xml:space="preserve">  </v>
          </cell>
          <cell r="C236" t="str">
            <v>G</v>
          </cell>
          <cell r="D236" t="str">
            <v xml:space="preserve">VOLVO S70 2.0         </v>
          </cell>
          <cell r="E236" t="str">
            <v xml:space="preserve">   </v>
          </cell>
          <cell r="F236" t="str">
            <v xml:space="preserve">      2</v>
          </cell>
          <cell r="G236" t="str">
            <v xml:space="preserve">       220</v>
          </cell>
          <cell r="H236" t="str">
            <v xml:space="preserve">     69.36</v>
          </cell>
          <cell r="I236" t="str">
            <v xml:space="preserve">           </v>
          </cell>
          <cell r="J236" t="str">
            <v xml:space="preserve">        2.0</v>
          </cell>
          <cell r="K236" t="str">
            <v xml:space="preserve">     70.75</v>
          </cell>
          <cell r="L236" t="str">
            <v xml:space="preserve">           </v>
          </cell>
          <cell r="M236" t="str">
            <v xml:space="preserve">       224</v>
          </cell>
          <cell r="N236">
            <v>2</v>
          </cell>
        </row>
        <row r="237">
          <cell r="A237" t="str">
            <v>UK</v>
          </cell>
          <cell r="B237" t="str">
            <v xml:space="preserve">  </v>
          </cell>
          <cell r="C237" t="str">
            <v>H</v>
          </cell>
          <cell r="D237" t="str">
            <v xml:space="preserve">MERCEDES E230         </v>
          </cell>
          <cell r="E237" t="str">
            <v xml:space="preserve">   </v>
          </cell>
          <cell r="F237" t="str">
            <v xml:space="preserve">       </v>
          </cell>
          <cell r="G237" t="str">
            <v xml:space="preserve">          </v>
          </cell>
          <cell r="H237" t="str">
            <v xml:space="preserve">     80.58</v>
          </cell>
          <cell r="I237" t="str">
            <v xml:space="preserve">           </v>
          </cell>
          <cell r="J237" t="str">
            <v xml:space="preserve">           </v>
          </cell>
          <cell r="K237" t="str">
            <v xml:space="preserve">     82.19</v>
          </cell>
          <cell r="L237" t="str">
            <v xml:space="preserve">           </v>
          </cell>
          <cell r="M237" t="str">
            <v xml:space="preserve">         0</v>
          </cell>
          <cell r="N237">
            <v>2</v>
          </cell>
        </row>
        <row r="238">
          <cell r="A238" t="str">
            <v>UK</v>
          </cell>
          <cell r="B238" t="str">
            <v xml:space="preserve">  </v>
          </cell>
          <cell r="C238" t="str">
            <v>I</v>
          </cell>
          <cell r="D238" t="str">
            <v xml:space="preserve">FORD MONDEO LX 1.8    </v>
          </cell>
          <cell r="E238" t="str">
            <v xml:space="preserve">   </v>
          </cell>
          <cell r="F238" t="str">
            <v xml:space="preserve">      6</v>
          </cell>
          <cell r="G238" t="str">
            <v xml:space="preserve">     1,046</v>
          </cell>
          <cell r="H238" t="str">
            <v xml:space="preserve">     46.92</v>
          </cell>
          <cell r="I238" t="str">
            <v xml:space="preserve">           </v>
          </cell>
          <cell r="J238" t="str">
            <v xml:space="preserve">       14.0</v>
          </cell>
          <cell r="K238" t="str">
            <v xml:space="preserve">     47.86</v>
          </cell>
          <cell r="L238" t="str">
            <v xml:space="preserve">           </v>
          </cell>
          <cell r="M238" t="str">
            <v xml:space="preserve">     1,067</v>
          </cell>
          <cell r="N238">
            <v>2</v>
          </cell>
        </row>
        <row r="239">
          <cell r="A239" t="str">
            <v>UK</v>
          </cell>
          <cell r="B239" t="str">
            <v xml:space="preserve">  </v>
          </cell>
          <cell r="C239" t="str">
            <v>J</v>
          </cell>
          <cell r="D239" t="str">
            <v xml:space="preserve">VOLVO V70 2.0         </v>
          </cell>
          <cell r="E239" t="str">
            <v xml:space="preserve">   </v>
          </cell>
          <cell r="F239" t="str">
            <v xml:space="preserve">       </v>
          </cell>
          <cell r="G239" t="str">
            <v xml:space="preserve">          </v>
          </cell>
          <cell r="H239" t="str">
            <v xml:space="preserve">     57.12</v>
          </cell>
          <cell r="I239" t="str">
            <v xml:space="preserve">           </v>
          </cell>
          <cell r="J239" t="str">
            <v xml:space="preserve">           </v>
          </cell>
          <cell r="K239" t="str">
            <v xml:space="preserve">     58.26</v>
          </cell>
          <cell r="L239" t="str">
            <v xml:space="preserve">           </v>
          </cell>
          <cell r="M239" t="str">
            <v xml:space="preserve">         0</v>
          </cell>
          <cell r="N239">
            <v>2</v>
          </cell>
        </row>
        <row r="240">
          <cell r="A240" t="str">
            <v>UK</v>
          </cell>
          <cell r="B240" t="str">
            <v xml:space="preserve">  </v>
          </cell>
          <cell r="C240" t="str">
            <v>N</v>
          </cell>
          <cell r="D240" t="str">
            <v xml:space="preserve">FORD TRANSIT LWB      </v>
          </cell>
          <cell r="E240" t="str">
            <v xml:space="preserve">   </v>
          </cell>
          <cell r="F240" t="str">
            <v xml:space="preserve">       </v>
          </cell>
          <cell r="G240" t="str">
            <v xml:space="preserve">          </v>
          </cell>
          <cell r="H240" t="str">
            <v xml:space="preserve">     36.72</v>
          </cell>
          <cell r="I240" t="str">
            <v xml:space="preserve">           </v>
          </cell>
          <cell r="J240" t="str">
            <v xml:space="preserve">           </v>
          </cell>
          <cell r="K240" t="str">
            <v xml:space="preserve">     37.45</v>
          </cell>
          <cell r="L240" t="str">
            <v xml:space="preserve">           </v>
          </cell>
          <cell r="M240" t="str">
            <v xml:space="preserve">         0</v>
          </cell>
          <cell r="N240">
            <v>2</v>
          </cell>
        </row>
        <row r="241">
          <cell r="A241" t="str">
            <v>UK</v>
          </cell>
          <cell r="B241" t="str">
            <v xml:space="preserve">  </v>
          </cell>
          <cell r="C241" t="str">
            <v>O</v>
          </cell>
          <cell r="D241" t="str">
            <v xml:space="preserve">FORD ESCORT VAN       </v>
          </cell>
          <cell r="E241" t="str">
            <v xml:space="preserve">   </v>
          </cell>
          <cell r="F241" t="str">
            <v xml:space="preserve">       </v>
          </cell>
          <cell r="G241" t="str">
            <v xml:space="preserve">          </v>
          </cell>
          <cell r="H241" t="str">
            <v xml:space="preserve">     23.46</v>
          </cell>
          <cell r="I241" t="str">
            <v xml:space="preserve">           </v>
          </cell>
          <cell r="J241" t="str">
            <v xml:space="preserve">           </v>
          </cell>
          <cell r="K241" t="str">
            <v xml:space="preserve">     23.93</v>
          </cell>
          <cell r="L241" t="str">
            <v xml:space="preserve">           </v>
          </cell>
          <cell r="M241" t="str">
            <v xml:space="preserve">         0</v>
          </cell>
          <cell r="N241">
            <v>2</v>
          </cell>
        </row>
        <row r="242">
          <cell r="A242" t="str">
            <v>UK</v>
          </cell>
          <cell r="B242" t="str">
            <v xml:space="preserve">  </v>
          </cell>
          <cell r="C242" t="str">
            <v>P</v>
          </cell>
          <cell r="D242" t="str">
            <v xml:space="preserve">FORD TRANSIT          </v>
          </cell>
          <cell r="E242" t="str">
            <v xml:space="preserve">   </v>
          </cell>
          <cell r="F242" t="str">
            <v xml:space="preserve">       </v>
          </cell>
          <cell r="G242" t="str">
            <v xml:space="preserve">          </v>
          </cell>
          <cell r="H242" t="str">
            <v xml:space="preserve">     28.56</v>
          </cell>
          <cell r="I242" t="str">
            <v xml:space="preserve">           </v>
          </cell>
          <cell r="J242" t="str">
            <v xml:space="preserve">           </v>
          </cell>
          <cell r="K242" t="str">
            <v xml:space="preserve">     29.13</v>
          </cell>
          <cell r="L242" t="str">
            <v xml:space="preserve">           </v>
          </cell>
          <cell r="M242" t="str">
            <v xml:space="preserve">         0</v>
          </cell>
          <cell r="N242">
            <v>2</v>
          </cell>
        </row>
        <row r="243">
          <cell r="A243" t="str">
            <v>UKC</v>
          </cell>
          <cell r="B243" t="str">
            <v xml:space="preserve">C </v>
          </cell>
          <cell r="C243" t="str">
            <v xml:space="preserve"> </v>
          </cell>
          <cell r="D243" t="str">
            <v>Contract Total</v>
          </cell>
          <cell r="E243" t="str">
            <v xml:space="preserve"> </v>
          </cell>
          <cell r="F243" t="str">
            <v xml:space="preserve">  1,266</v>
          </cell>
          <cell r="G243" t="str">
            <v xml:space="preserve">   93,845</v>
          </cell>
          <cell r="H243" t="str">
            <v xml:space="preserve"> </v>
          </cell>
          <cell r="I243" t="str">
            <v xml:space="preserve"> </v>
          </cell>
          <cell r="J243" t="str">
            <v xml:space="preserve"> </v>
          </cell>
          <cell r="K243" t="str">
            <v xml:space="preserve"> </v>
          </cell>
          <cell r="L243" t="str">
            <v xml:space="preserve"> </v>
          </cell>
          <cell r="M243" t="str">
            <v xml:space="preserve">   95,724</v>
          </cell>
          <cell r="N243">
            <v>2</v>
          </cell>
        </row>
        <row r="244">
          <cell r="A244" t="str">
            <v>UK</v>
          </cell>
          <cell r="B244" t="str">
            <v xml:space="preserve">B </v>
          </cell>
          <cell r="C244" t="str">
            <v xml:space="preserve"> </v>
          </cell>
          <cell r="D244" t="str">
            <v>Total - all Car Groups</v>
          </cell>
          <cell r="E244" t="str">
            <v xml:space="preserve"> </v>
          </cell>
          <cell r="F244" t="str">
            <v xml:space="preserve">  1,390</v>
          </cell>
          <cell r="G244" t="str">
            <v xml:space="preserve">  107,856</v>
          </cell>
          <cell r="H244" t="str">
            <v xml:space="preserve"> </v>
          </cell>
          <cell r="I244" t="str">
            <v xml:space="preserve"> </v>
          </cell>
          <cell r="J244" t="str">
            <v xml:space="preserve"> </v>
          </cell>
          <cell r="K244" t="str">
            <v xml:space="preserve"> </v>
          </cell>
          <cell r="L244" t="str">
            <v xml:space="preserve"> </v>
          </cell>
          <cell r="M244" t="str">
            <v xml:space="preserve"> </v>
          </cell>
          <cell r="N244" t="str">
            <v xml:space="preserve">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List of countries"/>
      <sheetName val="ICDW"/>
      <sheetName val="ICDE"/>
      <sheetName val="BSD"/>
      <sheetName val="BPS00"/>
      <sheetName val="IBPN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ICDW"/>
      <sheetName val="ICDE"/>
      <sheetName val="BSD"/>
      <sheetName val="Calc."/>
      <sheetName val="BPS"/>
      <sheetName val="IBPNL"/>
      <sheetName val="AT"/>
      <sheetName val="BE"/>
      <sheetName val="BG"/>
      <sheetName val="CS"/>
      <sheetName val="DK"/>
      <sheetName val="EE"/>
      <sheetName val="FI"/>
      <sheetName val="FR"/>
      <sheetName val="DE"/>
      <sheetName val="HU"/>
      <sheetName val="IE"/>
      <sheetName val="IL"/>
      <sheetName val="IT"/>
      <sheetName val="LV"/>
      <sheetName val="LT"/>
      <sheetName val="LU"/>
      <sheetName val="NL"/>
      <sheetName val="NO"/>
      <sheetName val="PL"/>
      <sheetName val="PT"/>
      <sheetName val="SK"/>
      <sheetName val="ES"/>
      <sheetName val="SE"/>
      <sheetName val="CH"/>
      <sheetName val="GB"/>
      <sheetName val="ND"/>
      <sheetName val="ZA"/>
      <sheetName val="AU1"/>
      <sheetName val="AU2"/>
      <sheetName val="US"/>
    </sheetNames>
    <sheetDataSet>
      <sheetData sheetId="0"/>
      <sheetData sheetId="1"/>
      <sheetData sheetId="2"/>
      <sheetData sheetId="3" refreshError="1">
        <row r="519">
          <cell r="A519" t="str">
            <v>ECMR</v>
          </cell>
        </row>
        <row r="529">
          <cell r="D529" t="str">
            <v>VOLKSWAGEN CARAVELLE 2.5D (11 SEATS) (A) (A/C)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tabSelected="1" zoomScaleNormal="100" zoomScaleSheetLayoutView="100" workbookViewId="0">
      <selection activeCell="A28" sqref="A28"/>
    </sheetView>
  </sheetViews>
  <sheetFormatPr defaultRowHeight="15"/>
  <cols>
    <col min="1" max="1" width="40.7109375" customWidth="1"/>
    <col min="2" max="2" width="12.140625" customWidth="1"/>
    <col min="3" max="4" width="10.28515625" customWidth="1"/>
    <col min="5" max="5" width="9.42578125" customWidth="1"/>
    <col min="6" max="6" width="10.85546875" customWidth="1"/>
    <col min="7" max="8" width="10.42578125" customWidth="1"/>
    <col min="9" max="9" width="12.28515625" customWidth="1"/>
  </cols>
  <sheetData>
    <row r="3" spans="1:10" ht="39.75" customHeight="1" thickBot="1">
      <c r="A3" s="1"/>
      <c r="B3" s="1"/>
      <c r="C3" s="1"/>
      <c r="D3" s="2"/>
      <c r="E3" s="2"/>
      <c r="F3" s="2"/>
      <c r="G3" s="2"/>
      <c r="H3" s="2"/>
      <c r="I3" s="2"/>
      <c r="J3" s="2"/>
    </row>
    <row r="4" spans="1:10" ht="20.25">
      <c r="A4" s="111" t="s">
        <v>0</v>
      </c>
      <c r="B4" s="112"/>
      <c r="C4" s="112"/>
      <c r="D4" s="112"/>
      <c r="E4" s="112"/>
      <c r="F4" s="112"/>
      <c r="G4" s="112"/>
      <c r="H4" s="112"/>
      <c r="I4" s="113"/>
      <c r="J4" s="3"/>
    </row>
    <row r="5" spans="1:10" ht="21" thickBot="1">
      <c r="A5" s="114" t="s">
        <v>1</v>
      </c>
      <c r="B5" s="115"/>
      <c r="C5" s="115"/>
      <c r="D5" s="115"/>
      <c r="E5" s="115"/>
      <c r="F5" s="115"/>
      <c r="G5" s="115"/>
      <c r="H5" s="115"/>
      <c r="I5" s="116"/>
      <c r="J5" s="3"/>
    </row>
    <row r="6" spans="1:10">
      <c r="A6" s="117" t="s">
        <v>2</v>
      </c>
      <c r="B6" s="118"/>
      <c r="C6" s="118"/>
      <c r="D6" s="118"/>
      <c r="E6" s="118"/>
      <c r="F6" s="118"/>
      <c r="G6" s="118"/>
      <c r="H6" s="118"/>
      <c r="I6" s="119"/>
      <c r="J6" s="3"/>
    </row>
    <row r="7" spans="1:10" ht="15.75" thickBot="1">
      <c r="A7" s="4" t="s">
        <v>3</v>
      </c>
      <c r="B7" s="5"/>
      <c r="C7" s="6"/>
      <c r="D7" s="6"/>
      <c r="E7" s="6"/>
      <c r="F7" s="6"/>
      <c r="G7" s="6"/>
      <c r="H7" s="6"/>
      <c r="I7" s="7"/>
      <c r="J7" s="3"/>
    </row>
    <row r="8" spans="1:10">
      <c r="A8" s="120" t="s">
        <v>4</v>
      </c>
      <c r="B8" s="122" t="s">
        <v>5</v>
      </c>
      <c r="C8" s="8" t="s">
        <v>6</v>
      </c>
      <c r="D8" s="8" t="s">
        <v>7</v>
      </c>
      <c r="E8" s="9">
        <v>7</v>
      </c>
      <c r="F8" s="10" t="s">
        <v>8</v>
      </c>
      <c r="G8" s="11">
        <v>28</v>
      </c>
      <c r="H8" s="10" t="s">
        <v>9</v>
      </c>
      <c r="I8" s="10" t="s">
        <v>10</v>
      </c>
      <c r="J8" s="3"/>
    </row>
    <row r="9" spans="1:10" ht="15.75" thickBot="1">
      <c r="A9" s="121"/>
      <c r="B9" s="123"/>
      <c r="C9" s="12" t="s">
        <v>11</v>
      </c>
      <c r="D9" s="12" t="s">
        <v>11</v>
      </c>
      <c r="E9" s="12" t="s">
        <v>12</v>
      </c>
      <c r="F9" s="12" t="s">
        <v>11</v>
      </c>
      <c r="G9" s="13" t="s">
        <v>13</v>
      </c>
      <c r="H9" s="12" t="s">
        <v>14</v>
      </c>
      <c r="I9" s="12" t="s">
        <v>15</v>
      </c>
      <c r="J9" s="3"/>
    </row>
    <row r="10" spans="1:10">
      <c r="A10" s="14" t="s">
        <v>16</v>
      </c>
      <c r="B10" s="15" t="s">
        <v>17</v>
      </c>
      <c r="C10" s="16">
        <v>38</v>
      </c>
      <c r="D10" s="17">
        <v>28</v>
      </c>
      <c r="E10" s="17">
        <v>184</v>
      </c>
      <c r="F10" s="17">
        <v>26</v>
      </c>
      <c r="G10" s="17">
        <v>735</v>
      </c>
      <c r="H10" s="17">
        <v>18</v>
      </c>
      <c r="I10" s="18">
        <v>700</v>
      </c>
      <c r="J10" s="19"/>
    </row>
    <row r="11" spans="1:10">
      <c r="A11" s="20" t="s">
        <v>18</v>
      </c>
      <c r="B11" s="21" t="s">
        <v>19</v>
      </c>
      <c r="C11" s="22">
        <v>40</v>
      </c>
      <c r="D11" s="17">
        <v>30</v>
      </c>
      <c r="E11" s="17">
        <v>194</v>
      </c>
      <c r="F11" s="17">
        <v>28</v>
      </c>
      <c r="G11" s="17">
        <v>775</v>
      </c>
      <c r="H11" s="17">
        <v>20</v>
      </c>
      <c r="I11" s="23">
        <v>700</v>
      </c>
      <c r="J11" s="19"/>
    </row>
    <row r="12" spans="1:10">
      <c r="A12" s="20" t="s">
        <v>20</v>
      </c>
      <c r="B12" s="21" t="s">
        <v>21</v>
      </c>
      <c r="C12" s="22">
        <v>43</v>
      </c>
      <c r="D12" s="17">
        <v>32</v>
      </c>
      <c r="E12" s="17">
        <v>201</v>
      </c>
      <c r="F12" s="17">
        <v>29</v>
      </c>
      <c r="G12" s="17">
        <v>803</v>
      </c>
      <c r="H12" s="17">
        <v>21</v>
      </c>
      <c r="I12" s="23">
        <v>700</v>
      </c>
      <c r="J12" s="19"/>
    </row>
    <row r="13" spans="1:10">
      <c r="A13" s="20" t="s">
        <v>22</v>
      </c>
      <c r="B13" s="21" t="s">
        <v>23</v>
      </c>
      <c r="C13" s="22">
        <v>44</v>
      </c>
      <c r="D13" s="17">
        <v>34</v>
      </c>
      <c r="E13" s="17">
        <v>211</v>
      </c>
      <c r="F13" s="17">
        <v>31</v>
      </c>
      <c r="G13" s="17">
        <v>841</v>
      </c>
      <c r="H13" s="17">
        <v>23</v>
      </c>
      <c r="I13" s="23">
        <v>700</v>
      </c>
      <c r="J13" s="19"/>
    </row>
    <row r="14" spans="1:10">
      <c r="A14" s="20" t="s">
        <v>24</v>
      </c>
      <c r="B14" s="21" t="s">
        <v>25</v>
      </c>
      <c r="C14" s="22">
        <v>47</v>
      </c>
      <c r="D14" s="17">
        <v>36</v>
      </c>
      <c r="E14" s="17">
        <v>230</v>
      </c>
      <c r="F14" s="17">
        <v>33</v>
      </c>
      <c r="G14" s="17">
        <v>918</v>
      </c>
      <c r="H14" s="17">
        <v>25</v>
      </c>
      <c r="I14" s="23">
        <v>700</v>
      </c>
      <c r="J14" s="19"/>
    </row>
    <row r="15" spans="1:10">
      <c r="A15" s="20" t="s">
        <v>26</v>
      </c>
      <c r="B15" s="21" t="s">
        <v>27</v>
      </c>
      <c r="C15" s="22">
        <v>50</v>
      </c>
      <c r="D15" s="17">
        <v>38</v>
      </c>
      <c r="E15" s="17">
        <v>237</v>
      </c>
      <c r="F15" s="17">
        <v>34</v>
      </c>
      <c r="G15" s="17">
        <v>948</v>
      </c>
      <c r="H15" s="17">
        <v>26</v>
      </c>
      <c r="I15" s="23">
        <v>700</v>
      </c>
      <c r="J15" s="19"/>
    </row>
    <row r="16" spans="1:10">
      <c r="A16" s="20" t="s">
        <v>28</v>
      </c>
      <c r="B16" s="21" t="s">
        <v>29</v>
      </c>
      <c r="C16" s="22">
        <v>55</v>
      </c>
      <c r="D16" s="17">
        <v>43</v>
      </c>
      <c r="E16" s="17">
        <v>273</v>
      </c>
      <c r="F16" s="17">
        <v>39</v>
      </c>
      <c r="G16" s="17">
        <v>1090</v>
      </c>
      <c r="H16" s="17">
        <v>31</v>
      </c>
      <c r="I16" s="23">
        <v>700</v>
      </c>
      <c r="J16" s="19"/>
    </row>
    <row r="17" spans="1:10">
      <c r="A17" s="20" t="s">
        <v>30</v>
      </c>
      <c r="B17" s="21" t="s">
        <v>31</v>
      </c>
      <c r="C17" s="22">
        <v>61</v>
      </c>
      <c r="D17" s="17">
        <v>61</v>
      </c>
      <c r="E17" s="17">
        <v>362</v>
      </c>
      <c r="F17" s="17">
        <v>52</v>
      </c>
      <c r="G17" s="17">
        <v>1448</v>
      </c>
      <c r="H17" s="17">
        <v>37</v>
      </c>
      <c r="I17" s="23">
        <v>700</v>
      </c>
      <c r="J17" s="19"/>
    </row>
    <row r="18" spans="1:10" ht="15.75" thickBot="1">
      <c r="A18" s="20" t="s">
        <v>32</v>
      </c>
      <c r="B18" s="21" t="s">
        <v>33</v>
      </c>
      <c r="C18" s="22">
        <v>78</v>
      </c>
      <c r="D18" s="17">
        <v>78</v>
      </c>
      <c r="E18" s="17">
        <v>517</v>
      </c>
      <c r="F18" s="17">
        <v>74</v>
      </c>
      <c r="G18" s="17">
        <v>2068</v>
      </c>
      <c r="H18" s="17">
        <v>49</v>
      </c>
      <c r="I18" s="23">
        <v>700</v>
      </c>
      <c r="J18" s="19"/>
    </row>
    <row r="19" spans="1:10">
      <c r="A19" s="24"/>
      <c r="B19" s="25"/>
      <c r="C19" s="26"/>
      <c r="D19" s="26"/>
      <c r="E19" s="26"/>
      <c r="F19" s="26"/>
      <c r="G19" s="26"/>
      <c r="H19" s="26"/>
      <c r="I19" s="27"/>
      <c r="J19" s="28"/>
    </row>
    <row r="20" spans="1:10">
      <c r="A20" s="124" t="s">
        <v>34</v>
      </c>
      <c r="B20" s="124"/>
      <c r="C20" s="124"/>
      <c r="D20" s="124"/>
      <c r="E20" s="124"/>
      <c r="F20" s="124"/>
      <c r="G20" s="124"/>
      <c r="H20" s="124"/>
      <c r="I20" s="124"/>
      <c r="J20" s="28"/>
    </row>
    <row r="21" spans="1:10" ht="15" customHeight="1">
      <c r="A21" s="110" t="s">
        <v>35</v>
      </c>
      <c r="B21" s="110"/>
      <c r="C21" s="110"/>
      <c r="D21" s="110"/>
      <c r="E21" s="110"/>
      <c r="F21" s="110"/>
      <c r="G21" s="110"/>
      <c r="H21" s="110"/>
      <c r="I21" s="110"/>
      <c r="J21" s="6"/>
    </row>
    <row r="22" spans="1:10" ht="15" customHeight="1">
      <c r="A22" s="110" t="s">
        <v>36</v>
      </c>
      <c r="B22" s="110"/>
      <c r="C22" s="110"/>
      <c r="D22" s="110"/>
      <c r="E22" s="110"/>
      <c r="F22" s="110"/>
      <c r="G22" s="110"/>
      <c r="H22" s="110"/>
      <c r="I22" s="110"/>
      <c r="J22" s="6"/>
    </row>
    <row r="23" spans="1:10">
      <c r="A23" s="110" t="s">
        <v>37</v>
      </c>
      <c r="B23" s="110"/>
      <c r="C23" s="110"/>
      <c r="D23" s="110"/>
      <c r="E23" s="110"/>
      <c r="F23" s="110"/>
      <c r="G23" s="110"/>
      <c r="H23" s="110"/>
      <c r="I23" s="110"/>
      <c r="J23" s="2"/>
    </row>
    <row r="24" spans="1:10">
      <c r="A24" s="29"/>
      <c r="B24" s="29"/>
      <c r="C24" s="29"/>
      <c r="D24" s="29"/>
      <c r="E24" s="29"/>
      <c r="F24" s="29"/>
      <c r="G24" s="29"/>
      <c r="H24" s="29"/>
      <c r="I24" s="30"/>
      <c r="J24" s="29"/>
    </row>
  </sheetData>
  <mergeCells count="9">
    <mergeCell ref="A21:I21"/>
    <mergeCell ref="A22:I22"/>
    <mergeCell ref="A23:I23"/>
    <mergeCell ref="A4:I4"/>
    <mergeCell ref="A5:I5"/>
    <mergeCell ref="A6:I6"/>
    <mergeCell ref="A8:A9"/>
    <mergeCell ref="B8:B9"/>
    <mergeCell ref="A20:I20"/>
  </mergeCells>
  <pageMargins left="0.7" right="0.7" top="0.75" bottom="0.75" header="0.3" footer="0.3"/>
  <pageSetup scale="65" orientation="portrait" verticalDpi="0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61" bestFit="1" customWidth="1"/>
    <col min="2" max="2" width="10.140625" style="61" bestFit="1" customWidth="1"/>
    <col min="3" max="3" width="11.7109375" style="61" customWidth="1"/>
    <col min="4" max="4" width="10.5703125" style="61" customWidth="1"/>
    <col min="5" max="5" width="12.7109375" style="61" bestFit="1" customWidth="1"/>
    <col min="6" max="6" width="11.140625" style="61" customWidth="1"/>
    <col min="7" max="7" width="11.7109375" style="61" customWidth="1"/>
    <col min="8" max="16384" width="9.140625" style="61"/>
  </cols>
  <sheetData>
    <row r="1" spans="1:7" ht="15.75">
      <c r="A1" s="80" t="s">
        <v>71</v>
      </c>
    </row>
    <row r="2" spans="1:7">
      <c r="A2" s="59"/>
    </row>
    <row r="3" spans="1:7" ht="38.25" customHeight="1" thickBot="1">
      <c r="A3" s="103"/>
      <c r="B3" s="77"/>
      <c r="C3" s="77"/>
      <c r="D3" s="77"/>
      <c r="E3" s="77"/>
      <c r="F3" s="77"/>
      <c r="G3" s="77"/>
    </row>
    <row r="4" spans="1:7" ht="18.75" thickTop="1">
      <c r="A4" s="140" t="s">
        <v>70</v>
      </c>
      <c r="B4" s="141"/>
      <c r="C4" s="141"/>
      <c r="D4" s="141"/>
      <c r="E4" s="141"/>
      <c r="F4" s="141"/>
      <c r="G4" s="142"/>
    </row>
    <row r="5" spans="1:7" ht="18.75" thickBot="1">
      <c r="A5" s="143" t="s">
        <v>134</v>
      </c>
      <c r="B5" s="144"/>
      <c r="C5" s="144"/>
      <c r="D5" s="144"/>
      <c r="E5" s="144"/>
      <c r="F5" s="144"/>
      <c r="G5" s="145"/>
    </row>
    <row r="6" spans="1:7" ht="29.25" customHeight="1" thickTop="1">
      <c r="A6" s="164" t="s">
        <v>133</v>
      </c>
      <c r="B6" s="165"/>
      <c r="C6" s="165"/>
      <c r="D6" s="165"/>
      <c r="E6" s="165"/>
      <c r="F6" s="165"/>
      <c r="G6" s="166"/>
    </row>
    <row r="7" spans="1:7" ht="13.5" thickBot="1">
      <c r="A7" s="167" t="s">
        <v>132</v>
      </c>
      <c r="B7" s="168"/>
      <c r="C7" s="168"/>
      <c r="D7" s="168"/>
      <c r="E7" s="168"/>
      <c r="F7" s="168"/>
      <c r="G7" s="169"/>
    </row>
    <row r="8" spans="1:7" ht="13.5" thickTop="1">
      <c r="A8" s="76" t="s">
        <v>4</v>
      </c>
      <c r="B8" s="75" t="s">
        <v>66</v>
      </c>
      <c r="C8" s="75"/>
      <c r="D8" s="75" t="s">
        <v>65</v>
      </c>
      <c r="E8" s="75" t="s">
        <v>131</v>
      </c>
      <c r="F8" s="75"/>
      <c r="G8" s="74" t="s">
        <v>104</v>
      </c>
    </row>
    <row r="9" spans="1:7" ht="13.5" thickBot="1">
      <c r="A9" s="73"/>
      <c r="B9" s="71" t="s">
        <v>62</v>
      </c>
      <c r="C9" s="71" t="s">
        <v>61</v>
      </c>
      <c r="D9" s="71" t="s">
        <v>60</v>
      </c>
      <c r="E9" s="71" t="s">
        <v>59</v>
      </c>
      <c r="F9" s="71"/>
      <c r="G9" s="70" t="s">
        <v>58</v>
      </c>
    </row>
    <row r="10" spans="1:7" ht="13.5" thickTop="1">
      <c r="A10" s="102" t="s">
        <v>130</v>
      </c>
      <c r="B10" s="101" t="s">
        <v>129</v>
      </c>
      <c r="C10" s="85">
        <f>'[22]South Korea LBI'!C10+('[22]South Korea LBI'!C10*0.1)</f>
        <v>67980</v>
      </c>
      <c r="D10" s="85">
        <f t="shared" ref="D10:D15" si="0">C10*6</f>
        <v>407880</v>
      </c>
      <c r="E10" s="85">
        <f t="shared" ref="E10:E15" si="1">D10*2.5</f>
        <v>1019700</v>
      </c>
      <c r="F10" s="91"/>
      <c r="G10" s="100">
        <v>300000</v>
      </c>
    </row>
    <row r="11" spans="1:7">
      <c r="A11" s="99" t="s">
        <v>128</v>
      </c>
      <c r="B11" s="44" t="s">
        <v>25</v>
      </c>
      <c r="C11" s="88">
        <f>'[22]South Korea LBI'!C11+('[22]South Korea LBI'!C11*0.1)</f>
        <v>83820</v>
      </c>
      <c r="D11" s="88">
        <f t="shared" si="0"/>
        <v>502920</v>
      </c>
      <c r="E11" s="88">
        <f t="shared" si="1"/>
        <v>1257300</v>
      </c>
      <c r="F11" s="66"/>
      <c r="G11" s="87">
        <v>300000</v>
      </c>
    </row>
    <row r="12" spans="1:7">
      <c r="A12" s="99" t="s">
        <v>127</v>
      </c>
      <c r="B12" s="49" t="s">
        <v>126</v>
      </c>
      <c r="C12" s="88">
        <f>'[22]South Korea LBI'!C12+('[22]South Korea LBI'!C12*0.1)</f>
        <v>106260</v>
      </c>
      <c r="D12" s="88">
        <f t="shared" si="0"/>
        <v>637560</v>
      </c>
      <c r="E12" s="88">
        <f t="shared" si="1"/>
        <v>1593900</v>
      </c>
      <c r="F12" s="66"/>
      <c r="G12" s="87">
        <v>300000</v>
      </c>
    </row>
    <row r="13" spans="1:7">
      <c r="A13" s="99" t="s">
        <v>125</v>
      </c>
      <c r="B13" s="49" t="s">
        <v>124</v>
      </c>
      <c r="C13" s="88">
        <f>'[22]South Korea LBI'!C13+('[22]South Korea LBI'!C13*0.1)</f>
        <v>92180</v>
      </c>
      <c r="D13" s="88">
        <f t="shared" si="0"/>
        <v>553080</v>
      </c>
      <c r="E13" s="88">
        <f t="shared" si="1"/>
        <v>1382700</v>
      </c>
      <c r="F13" s="66"/>
      <c r="G13" s="87">
        <v>300000</v>
      </c>
    </row>
    <row r="14" spans="1:7">
      <c r="A14" s="99" t="s">
        <v>123</v>
      </c>
      <c r="B14" s="44" t="s">
        <v>122</v>
      </c>
      <c r="C14" s="88">
        <f>'[22]South Korea LBI'!C14+('[22]South Korea LBI'!C14*0.1)</f>
        <v>103400</v>
      </c>
      <c r="D14" s="88">
        <f t="shared" si="0"/>
        <v>620400</v>
      </c>
      <c r="E14" s="88">
        <f t="shared" si="1"/>
        <v>1551000</v>
      </c>
      <c r="F14" s="66"/>
      <c r="G14" s="87">
        <v>300000</v>
      </c>
    </row>
    <row r="15" spans="1:7">
      <c r="A15" s="98" t="s">
        <v>121</v>
      </c>
      <c r="B15" s="44" t="s">
        <v>44</v>
      </c>
      <c r="C15" s="88">
        <f>'[22]South Korea LBI'!C15+('[22]South Korea LBI'!C15*0.1)</f>
        <v>111760</v>
      </c>
      <c r="D15" s="88">
        <f t="shared" si="0"/>
        <v>670560</v>
      </c>
      <c r="E15" s="88">
        <f t="shared" si="1"/>
        <v>1676400</v>
      </c>
      <c r="F15" s="66"/>
      <c r="G15" s="87">
        <v>300000</v>
      </c>
    </row>
    <row r="16" spans="1:7" ht="13.5" thickBot="1">
      <c r="A16" s="86"/>
      <c r="B16" s="84"/>
      <c r="C16" s="85"/>
      <c r="D16" s="85"/>
      <c r="E16" s="85"/>
      <c r="F16" s="84"/>
      <c r="G16" s="83"/>
    </row>
    <row r="17" spans="1:7" ht="14.25" thickTop="1" thickBot="1">
      <c r="A17" s="64" t="s">
        <v>41</v>
      </c>
      <c r="B17" s="63"/>
      <c r="C17" s="63"/>
      <c r="D17" s="63"/>
      <c r="E17" s="63"/>
      <c r="F17" s="63"/>
      <c r="G17" s="62"/>
    </row>
    <row r="18" spans="1:7" ht="13.5" thickTop="1">
      <c r="A18" s="131" t="s">
        <v>40</v>
      </c>
      <c r="B18" s="132"/>
      <c r="C18" s="132"/>
      <c r="D18" s="132"/>
      <c r="E18" s="132"/>
      <c r="F18" s="132"/>
      <c r="G18" s="133"/>
    </row>
    <row r="19" spans="1:7" ht="12.75" customHeight="1">
      <c r="A19" s="134" t="s">
        <v>39</v>
      </c>
      <c r="B19" s="163"/>
      <c r="C19" s="163"/>
      <c r="D19" s="163"/>
      <c r="E19" s="163"/>
      <c r="F19" s="163"/>
      <c r="G19" s="138"/>
    </row>
    <row r="20" spans="1:7" ht="12.75" customHeight="1">
      <c r="A20" s="134" t="s">
        <v>38</v>
      </c>
      <c r="B20" s="163"/>
      <c r="C20" s="163"/>
      <c r="D20" s="163"/>
      <c r="E20" s="163"/>
      <c r="F20" s="163"/>
      <c r="G20" s="138"/>
    </row>
    <row r="21" spans="1:7">
      <c r="A21" s="153"/>
      <c r="B21" s="154"/>
      <c r="C21" s="154"/>
      <c r="D21" s="154"/>
      <c r="E21" s="154"/>
      <c r="F21" s="154"/>
      <c r="G21" s="155"/>
    </row>
    <row r="22" spans="1:7">
      <c r="A22" s="153"/>
      <c r="B22" s="154"/>
      <c r="C22" s="154"/>
      <c r="D22" s="154"/>
      <c r="E22" s="154"/>
      <c r="F22" s="154"/>
      <c r="G22" s="155"/>
    </row>
    <row r="23" spans="1:7">
      <c r="A23" s="153"/>
      <c r="B23" s="154"/>
      <c r="C23" s="154"/>
      <c r="D23" s="154"/>
      <c r="E23" s="154"/>
      <c r="F23" s="154"/>
      <c r="G23" s="155"/>
    </row>
    <row r="24" spans="1:7">
      <c r="A24" s="153"/>
      <c r="B24" s="154"/>
      <c r="C24" s="154"/>
      <c r="D24" s="154"/>
      <c r="E24" s="154"/>
      <c r="F24" s="154"/>
      <c r="G24" s="155"/>
    </row>
    <row r="25" spans="1:7">
      <c r="A25" s="153"/>
      <c r="B25" s="154"/>
      <c r="C25" s="154"/>
      <c r="D25" s="154"/>
      <c r="E25" s="154"/>
      <c r="F25" s="154"/>
      <c r="G25" s="155"/>
    </row>
    <row r="26" spans="1:7">
      <c r="A26" s="153"/>
      <c r="B26" s="154"/>
      <c r="C26" s="154"/>
      <c r="D26" s="154"/>
      <c r="E26" s="154"/>
      <c r="F26" s="154"/>
      <c r="G26" s="155"/>
    </row>
    <row r="27" spans="1:7" ht="13.5" thickBot="1">
      <c r="A27" s="156"/>
      <c r="B27" s="157"/>
      <c r="C27" s="157"/>
      <c r="D27" s="157"/>
      <c r="E27" s="157"/>
      <c r="F27" s="157"/>
      <c r="G27" s="158"/>
    </row>
    <row r="28" spans="1:7" ht="13.5" thickTop="1"/>
    <row r="35" spans="1:1" ht="15">
      <c r="A35" s="97" t="s">
        <v>120</v>
      </c>
    </row>
  </sheetData>
  <mergeCells count="14">
    <mergeCell ref="A19:G19"/>
    <mergeCell ref="A26:G26"/>
    <mergeCell ref="A27:G27"/>
    <mergeCell ref="A20:G20"/>
    <mergeCell ref="A21:G21"/>
    <mergeCell ref="A22:G22"/>
    <mergeCell ref="A23:G23"/>
    <mergeCell ref="A24:G24"/>
    <mergeCell ref="A25:G25"/>
    <mergeCell ref="A4:G4"/>
    <mergeCell ref="A5:G5"/>
    <mergeCell ref="A6:G6"/>
    <mergeCell ref="A7:G7"/>
    <mergeCell ref="A18:G18"/>
  </mergeCells>
  <pageMargins left="0.51181102362204722" right="0.23622047244094491" top="0.51181102362204722" bottom="0.51181102362204722" header="0.51181102362204722" footer="0.51181102362204722"/>
  <pageSetup scale="91" orientation="landscape" r:id="rId1"/>
  <headerFooter alignWithMargins="0">
    <oddFooter>&amp;RAccount Name:
Contract ID:
Level: 07GCRLE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4.7109375" style="61" customWidth="1"/>
    <col min="2" max="2" width="10.140625" style="61" bestFit="1" customWidth="1"/>
    <col min="3" max="7" width="11.7109375" style="61" customWidth="1"/>
    <col min="8" max="16384" width="9.140625" style="61"/>
  </cols>
  <sheetData>
    <row r="1" spans="1:7" ht="15.75">
      <c r="A1" s="80" t="s">
        <v>71</v>
      </c>
    </row>
    <row r="2" spans="1:7">
      <c r="A2" s="59"/>
    </row>
    <row r="3" spans="1:7" ht="36" customHeight="1" thickBot="1">
      <c r="A3" s="78"/>
      <c r="B3" s="77"/>
      <c r="C3" s="77"/>
      <c r="D3" s="77"/>
      <c r="E3" s="77"/>
      <c r="F3" s="77"/>
      <c r="G3" s="77"/>
    </row>
    <row r="4" spans="1:7" ht="18.75" thickTop="1">
      <c r="A4" s="140" t="s">
        <v>70</v>
      </c>
      <c r="B4" s="141"/>
      <c r="C4" s="141"/>
      <c r="D4" s="141"/>
      <c r="E4" s="141"/>
      <c r="F4" s="141"/>
      <c r="G4" s="142"/>
    </row>
    <row r="5" spans="1:7" ht="18.75" thickBot="1">
      <c r="A5" s="143" t="s">
        <v>145</v>
      </c>
      <c r="B5" s="144"/>
      <c r="C5" s="144"/>
      <c r="D5" s="144"/>
      <c r="E5" s="144"/>
      <c r="F5" s="144"/>
      <c r="G5" s="145"/>
    </row>
    <row r="6" spans="1:7" ht="13.5" thickTop="1">
      <c r="A6" s="131" t="s">
        <v>68</v>
      </c>
      <c r="B6" s="132"/>
      <c r="C6" s="132"/>
      <c r="D6" s="132"/>
      <c r="E6" s="132"/>
      <c r="F6" s="132"/>
      <c r="G6" s="133"/>
    </row>
    <row r="7" spans="1:7" ht="13.5" thickBot="1">
      <c r="A7" s="167" t="s">
        <v>144</v>
      </c>
      <c r="B7" s="168"/>
      <c r="C7" s="168"/>
      <c r="D7" s="168"/>
      <c r="E7" s="168"/>
      <c r="F7" s="168"/>
      <c r="G7" s="169"/>
    </row>
    <row r="8" spans="1:7" ht="13.5" thickTop="1">
      <c r="A8" s="76" t="s">
        <v>4</v>
      </c>
      <c r="B8" s="75" t="s">
        <v>66</v>
      </c>
      <c r="C8" s="75"/>
      <c r="D8" s="75" t="s">
        <v>65</v>
      </c>
      <c r="E8" s="109" t="s">
        <v>143</v>
      </c>
      <c r="F8" s="109" t="s">
        <v>59</v>
      </c>
      <c r="G8" s="74" t="s">
        <v>63</v>
      </c>
    </row>
    <row r="9" spans="1:7" ht="13.5" thickBot="1">
      <c r="A9" s="73"/>
      <c r="B9" s="71" t="s">
        <v>62</v>
      </c>
      <c r="C9" s="71" t="s">
        <v>61</v>
      </c>
      <c r="D9" s="71" t="s">
        <v>60</v>
      </c>
      <c r="E9" s="53" t="s">
        <v>59</v>
      </c>
      <c r="F9" s="53" t="s">
        <v>142</v>
      </c>
      <c r="G9" s="70" t="s">
        <v>58</v>
      </c>
    </row>
    <row r="10" spans="1:7" ht="13.5" thickTop="1">
      <c r="A10" s="108" t="s">
        <v>141</v>
      </c>
      <c r="B10" s="44" t="s">
        <v>140</v>
      </c>
      <c r="C10" s="88">
        <v>1100</v>
      </c>
      <c r="D10" s="107">
        <f t="shared" ref="D10:D16" si="0">C10*6</f>
        <v>6600</v>
      </c>
      <c r="E10" s="88">
        <f t="shared" ref="E10:E16" si="1">C10*17</f>
        <v>18700</v>
      </c>
      <c r="F10" s="49" t="s">
        <v>135</v>
      </c>
      <c r="G10" s="104">
        <v>5350</v>
      </c>
    </row>
    <row r="11" spans="1:7">
      <c r="A11" s="106" t="s">
        <v>102</v>
      </c>
      <c r="B11" s="44" t="s">
        <v>19</v>
      </c>
      <c r="C11" s="88">
        <v>1166</v>
      </c>
      <c r="D11" s="105">
        <f t="shared" si="0"/>
        <v>6996</v>
      </c>
      <c r="E11" s="88">
        <f t="shared" si="1"/>
        <v>19822</v>
      </c>
      <c r="F11" s="49" t="s">
        <v>135</v>
      </c>
      <c r="G11" s="104">
        <v>5350</v>
      </c>
    </row>
    <row r="12" spans="1:7">
      <c r="A12" s="106" t="s">
        <v>139</v>
      </c>
      <c r="B12" s="44" t="s">
        <v>55</v>
      </c>
      <c r="C12" s="88">
        <v>1271</v>
      </c>
      <c r="D12" s="105">
        <f t="shared" si="0"/>
        <v>7626</v>
      </c>
      <c r="E12" s="88">
        <f t="shared" si="1"/>
        <v>21607</v>
      </c>
      <c r="F12" s="49" t="s">
        <v>135</v>
      </c>
      <c r="G12" s="104">
        <v>5350</v>
      </c>
    </row>
    <row r="13" spans="1:7">
      <c r="A13" s="106" t="s">
        <v>138</v>
      </c>
      <c r="B13" s="44" t="s">
        <v>129</v>
      </c>
      <c r="C13" s="88">
        <v>1485</v>
      </c>
      <c r="D13" s="105">
        <f t="shared" si="0"/>
        <v>8910</v>
      </c>
      <c r="E13" s="88">
        <f t="shared" si="1"/>
        <v>25245</v>
      </c>
      <c r="F13" s="49" t="s">
        <v>135</v>
      </c>
      <c r="G13" s="104">
        <v>5350</v>
      </c>
    </row>
    <row r="14" spans="1:7">
      <c r="A14" s="106" t="s">
        <v>114</v>
      </c>
      <c r="B14" s="44" t="s">
        <v>25</v>
      </c>
      <c r="C14" s="88">
        <v>2288</v>
      </c>
      <c r="D14" s="105">
        <f t="shared" si="0"/>
        <v>13728</v>
      </c>
      <c r="E14" s="88">
        <f t="shared" si="1"/>
        <v>38896</v>
      </c>
      <c r="F14" s="49" t="s">
        <v>135</v>
      </c>
      <c r="G14" s="104">
        <v>5350</v>
      </c>
    </row>
    <row r="15" spans="1:7">
      <c r="A15" s="89" t="s">
        <v>137</v>
      </c>
      <c r="B15" s="66" t="s">
        <v>96</v>
      </c>
      <c r="C15" s="88">
        <v>2519</v>
      </c>
      <c r="D15" s="105">
        <f t="shared" si="0"/>
        <v>15114</v>
      </c>
      <c r="E15" s="88">
        <f t="shared" si="1"/>
        <v>42823</v>
      </c>
      <c r="F15" s="49" t="s">
        <v>135</v>
      </c>
      <c r="G15" s="104">
        <v>5350</v>
      </c>
    </row>
    <row r="16" spans="1:7" ht="13.5" thickBot="1">
      <c r="A16" s="86" t="s">
        <v>136</v>
      </c>
      <c r="B16" s="84" t="s">
        <v>98</v>
      </c>
      <c r="C16" s="88">
        <v>2354</v>
      </c>
      <c r="D16" s="105">
        <f t="shared" si="0"/>
        <v>14124</v>
      </c>
      <c r="E16" s="88">
        <f t="shared" si="1"/>
        <v>40018</v>
      </c>
      <c r="F16" s="49" t="s">
        <v>135</v>
      </c>
      <c r="G16" s="104">
        <v>5350</v>
      </c>
    </row>
    <row r="17" spans="1:7" ht="14.25" thickTop="1" thickBot="1">
      <c r="A17" s="64" t="s">
        <v>41</v>
      </c>
      <c r="B17" s="63"/>
      <c r="C17" s="63"/>
      <c r="D17" s="63"/>
      <c r="E17" s="63"/>
      <c r="F17" s="63"/>
      <c r="G17" s="62"/>
    </row>
    <row r="18" spans="1:7" ht="13.5" thickTop="1">
      <c r="A18" s="131" t="s">
        <v>40</v>
      </c>
      <c r="B18" s="132"/>
      <c r="C18" s="132"/>
      <c r="D18" s="132"/>
      <c r="E18" s="132"/>
      <c r="F18" s="132"/>
      <c r="G18" s="133"/>
    </row>
    <row r="19" spans="1:7">
      <c r="A19" s="134" t="s">
        <v>39</v>
      </c>
      <c r="B19" s="135"/>
      <c r="C19" s="135"/>
      <c r="D19" s="135"/>
      <c r="E19" s="135"/>
      <c r="F19" s="135"/>
      <c r="G19" s="138"/>
    </row>
    <row r="20" spans="1:7">
      <c r="A20" s="134" t="s">
        <v>38</v>
      </c>
      <c r="B20" s="135"/>
      <c r="C20" s="135"/>
      <c r="D20" s="135"/>
      <c r="E20" s="135"/>
      <c r="F20" s="135"/>
      <c r="G20" s="138"/>
    </row>
    <row r="21" spans="1:7">
      <c r="A21" s="153"/>
      <c r="B21" s="154"/>
      <c r="C21" s="154"/>
      <c r="D21" s="154"/>
      <c r="E21" s="154"/>
      <c r="F21" s="154"/>
      <c r="G21" s="155"/>
    </row>
    <row r="22" spans="1:7">
      <c r="A22" s="153"/>
      <c r="B22" s="154"/>
      <c r="C22" s="154"/>
      <c r="D22" s="154"/>
      <c r="E22" s="154"/>
      <c r="F22" s="154"/>
      <c r="G22" s="155"/>
    </row>
    <row r="23" spans="1:7">
      <c r="A23" s="153"/>
      <c r="B23" s="154"/>
      <c r="C23" s="154"/>
      <c r="D23" s="154"/>
      <c r="E23" s="154"/>
      <c r="F23" s="154"/>
      <c r="G23" s="155"/>
    </row>
    <row r="24" spans="1:7">
      <c r="A24" s="153"/>
      <c r="B24" s="154"/>
      <c r="C24" s="154"/>
      <c r="D24" s="154"/>
      <c r="E24" s="154"/>
      <c r="F24" s="154"/>
      <c r="G24" s="155"/>
    </row>
    <row r="25" spans="1:7">
      <c r="A25" s="153"/>
      <c r="B25" s="154"/>
      <c r="C25" s="154"/>
      <c r="D25" s="154"/>
      <c r="E25" s="154"/>
      <c r="F25" s="154"/>
      <c r="G25" s="155"/>
    </row>
    <row r="26" spans="1:7">
      <c r="A26" s="153"/>
      <c r="B26" s="154"/>
      <c r="C26" s="154"/>
      <c r="D26" s="154"/>
      <c r="E26" s="154"/>
      <c r="F26" s="154"/>
      <c r="G26" s="155"/>
    </row>
    <row r="27" spans="1:7" ht="13.5" thickBot="1">
      <c r="A27" s="156"/>
      <c r="B27" s="157"/>
      <c r="C27" s="157"/>
      <c r="D27" s="157"/>
      <c r="E27" s="157"/>
      <c r="F27" s="157"/>
      <c r="G27" s="158"/>
    </row>
    <row r="28" spans="1:7" ht="13.5" thickTop="1"/>
  </sheetData>
  <mergeCells count="14">
    <mergeCell ref="A19:G19"/>
    <mergeCell ref="A4:G4"/>
    <mergeCell ref="A5:G5"/>
    <mergeCell ref="A6:G6"/>
    <mergeCell ref="A7:G7"/>
    <mergeCell ref="A18:G18"/>
    <mergeCell ref="A26:G26"/>
    <mergeCell ref="A27:G27"/>
    <mergeCell ref="A20:G20"/>
    <mergeCell ref="A21:G21"/>
    <mergeCell ref="A22:G22"/>
    <mergeCell ref="A23:G23"/>
    <mergeCell ref="A24:G24"/>
    <mergeCell ref="A25:G25"/>
  </mergeCells>
  <pageMargins left="0.70866141732283472" right="0.23622047244094491" top="0.51181102362204722" bottom="0.51181102362204722" header="0.51181102362204722" footer="0.51181102362204722"/>
  <pageSetup paperSize="9" scale="90" orientation="portrait" r:id="rId1"/>
  <headerFooter alignWithMargins="0">
    <oddFooter>&amp;RAccount Name:
Contract ID:
Level: 07GCRLE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SheetLayoutView="100" workbookViewId="0">
      <selection activeCell="I13" sqref="I13"/>
    </sheetView>
  </sheetViews>
  <sheetFormatPr defaultRowHeight="15"/>
  <sheetData/>
  <pageMargins left="0.7" right="0.7" top="0.75" bottom="0.75" header="0.3" footer="0.3"/>
  <pageSetup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31" bestFit="1" customWidth="1"/>
    <col min="2" max="2" width="10.140625" style="31" bestFit="1" customWidth="1"/>
    <col min="3" max="7" width="11.7109375" style="31" customWidth="1"/>
    <col min="8" max="16384" width="9.140625" style="31"/>
  </cols>
  <sheetData>
    <row r="1" spans="1:7" ht="15.75">
      <c r="A1" s="60" t="s">
        <v>71</v>
      </c>
    </row>
    <row r="2" spans="1:7">
      <c r="A2" s="59"/>
    </row>
    <row r="3" spans="1:7" ht="42.75" customHeight="1" thickBot="1">
      <c r="A3" s="58"/>
      <c r="B3" s="57"/>
      <c r="C3" s="57"/>
      <c r="D3" s="57"/>
      <c r="E3" s="57"/>
      <c r="F3" s="57"/>
      <c r="G3" s="57"/>
    </row>
    <row r="4" spans="1:7" ht="18.75" thickTop="1">
      <c r="A4" s="125" t="s">
        <v>70</v>
      </c>
      <c r="B4" s="126"/>
      <c r="C4" s="126"/>
      <c r="D4" s="126"/>
      <c r="E4" s="126"/>
      <c r="F4" s="126"/>
      <c r="G4" s="127"/>
    </row>
    <row r="5" spans="1:7" ht="18.75" thickBot="1">
      <c r="A5" s="128" t="s">
        <v>69</v>
      </c>
      <c r="B5" s="129"/>
      <c r="C5" s="129"/>
      <c r="D5" s="129"/>
      <c r="E5" s="129"/>
      <c r="F5" s="129"/>
      <c r="G5" s="130"/>
    </row>
    <row r="6" spans="1:7" ht="13.5" customHeight="1" thickTop="1">
      <c r="A6" s="131" t="s">
        <v>68</v>
      </c>
      <c r="B6" s="132"/>
      <c r="C6" s="132"/>
      <c r="D6" s="132"/>
      <c r="E6" s="132"/>
      <c r="F6" s="132"/>
      <c r="G6" s="133"/>
    </row>
    <row r="7" spans="1:7" ht="13.5" thickBot="1">
      <c r="A7" s="134" t="s">
        <v>67</v>
      </c>
      <c r="B7" s="135"/>
      <c r="C7" s="135"/>
      <c r="D7" s="135"/>
      <c r="E7" s="135"/>
      <c r="F7" s="136"/>
      <c r="G7" s="137"/>
    </row>
    <row r="8" spans="1:7" ht="13.5" thickTop="1">
      <c r="A8" s="56" t="s">
        <v>4</v>
      </c>
      <c r="B8" s="56" t="s">
        <v>66</v>
      </c>
      <c r="C8" s="56"/>
      <c r="D8" s="56" t="s">
        <v>65</v>
      </c>
      <c r="E8" s="56" t="s">
        <v>64</v>
      </c>
      <c r="F8" s="55"/>
      <c r="G8" s="54" t="s">
        <v>63</v>
      </c>
    </row>
    <row r="9" spans="1:7" ht="13.5" thickBot="1">
      <c r="A9" s="53"/>
      <c r="B9" s="53" t="s">
        <v>62</v>
      </c>
      <c r="C9" s="53" t="s">
        <v>61</v>
      </c>
      <c r="D9" s="53" t="s">
        <v>60</v>
      </c>
      <c r="E9" s="53" t="s">
        <v>59</v>
      </c>
      <c r="F9" s="52"/>
      <c r="G9" s="51" t="s">
        <v>58</v>
      </c>
    </row>
    <row r="10" spans="1:7" ht="13.5" thickTop="1">
      <c r="A10" s="50" t="s">
        <v>57</v>
      </c>
      <c r="B10" s="44" t="s">
        <v>19</v>
      </c>
      <c r="C10" s="43">
        <f>'[22]Guam LBI'!C10+('[22]Guam LBI'!C10*0.1)</f>
        <v>57.2</v>
      </c>
      <c r="D10" s="43">
        <f t="shared" ref="D10:D18" si="0">C10*6</f>
        <v>343.20000000000005</v>
      </c>
      <c r="E10" s="43">
        <f t="shared" ref="E10:E18" si="1">D10*4</f>
        <v>1372.8000000000002</v>
      </c>
      <c r="F10" s="42"/>
      <c r="G10" s="46">
        <v>500</v>
      </c>
    </row>
    <row r="11" spans="1:7">
      <c r="A11" s="50" t="s">
        <v>56</v>
      </c>
      <c r="B11" s="44" t="s">
        <v>55</v>
      </c>
      <c r="C11" s="43">
        <f>'[22]Guam LBI'!C11+('[22]Guam LBI'!C11*0.1)</f>
        <v>60.5</v>
      </c>
      <c r="D11" s="43">
        <f t="shared" si="0"/>
        <v>363</v>
      </c>
      <c r="E11" s="43">
        <f t="shared" si="1"/>
        <v>1452</v>
      </c>
      <c r="F11" s="42"/>
      <c r="G11" s="46">
        <v>500</v>
      </c>
    </row>
    <row r="12" spans="1:7">
      <c r="A12" s="50" t="s">
        <v>54</v>
      </c>
      <c r="B12" s="44" t="s">
        <v>53</v>
      </c>
      <c r="C12" s="43">
        <f>'[22]Guam LBI'!C12+('[22]Guam LBI'!C12*0.1)</f>
        <v>64.900000000000006</v>
      </c>
      <c r="D12" s="43">
        <f t="shared" si="0"/>
        <v>389.40000000000003</v>
      </c>
      <c r="E12" s="43">
        <f t="shared" si="1"/>
        <v>1557.6000000000001</v>
      </c>
      <c r="F12" s="42"/>
      <c r="G12" s="46">
        <v>500</v>
      </c>
    </row>
    <row r="13" spans="1:7">
      <c r="A13" s="47" t="s">
        <v>52</v>
      </c>
      <c r="B13" s="44" t="s">
        <v>25</v>
      </c>
      <c r="C13" s="43">
        <f>'[22]Guam LBI'!C13+('[22]Guam LBI'!C13*0.1)</f>
        <v>71.5</v>
      </c>
      <c r="D13" s="43">
        <f t="shared" si="0"/>
        <v>429</v>
      </c>
      <c r="E13" s="43">
        <f t="shared" si="1"/>
        <v>1716</v>
      </c>
      <c r="F13" s="42"/>
      <c r="G13" s="46">
        <v>500</v>
      </c>
    </row>
    <row r="14" spans="1:7">
      <c r="A14" s="47" t="s">
        <v>51</v>
      </c>
      <c r="B14" s="44" t="s">
        <v>50</v>
      </c>
      <c r="C14" s="43">
        <f>'[22]Guam LBI'!C14+('[22]Guam LBI'!C14*0.1)</f>
        <v>80.3</v>
      </c>
      <c r="D14" s="43">
        <f t="shared" si="0"/>
        <v>481.79999999999995</v>
      </c>
      <c r="E14" s="43">
        <f t="shared" si="1"/>
        <v>1927.1999999999998</v>
      </c>
      <c r="F14" s="42"/>
      <c r="G14" s="46">
        <v>500</v>
      </c>
    </row>
    <row r="15" spans="1:7">
      <c r="A15" s="48" t="s">
        <v>49</v>
      </c>
      <c r="B15" s="49" t="s">
        <v>48</v>
      </c>
      <c r="C15" s="43">
        <f>'[22]Guam LBI'!C15+('[22]Guam LBI'!C15*0.1)</f>
        <v>89.1</v>
      </c>
      <c r="D15" s="43">
        <f t="shared" si="0"/>
        <v>534.59999999999991</v>
      </c>
      <c r="E15" s="43">
        <f t="shared" si="1"/>
        <v>2138.3999999999996</v>
      </c>
      <c r="F15" s="42"/>
      <c r="G15" s="46">
        <v>500</v>
      </c>
    </row>
    <row r="16" spans="1:7">
      <c r="A16" s="48" t="s">
        <v>47</v>
      </c>
      <c r="B16" s="44" t="s">
        <v>46</v>
      </c>
      <c r="C16" s="43">
        <f>'[22]Guam LBI'!C16+('[22]Guam LBI'!C16*0.1)</f>
        <v>94.6</v>
      </c>
      <c r="D16" s="43">
        <f t="shared" si="0"/>
        <v>567.59999999999991</v>
      </c>
      <c r="E16" s="43">
        <f t="shared" si="1"/>
        <v>2270.3999999999996</v>
      </c>
      <c r="F16" s="42"/>
      <c r="G16" s="46">
        <v>500</v>
      </c>
    </row>
    <row r="17" spans="1:7">
      <c r="A17" s="47" t="s">
        <v>45</v>
      </c>
      <c r="B17" s="44" t="s">
        <v>44</v>
      </c>
      <c r="C17" s="43">
        <f>'[22]Guam LBI'!C17+('[22]Guam LBI'!C17*0.1)</f>
        <v>107.8</v>
      </c>
      <c r="D17" s="43">
        <f t="shared" si="0"/>
        <v>646.79999999999995</v>
      </c>
      <c r="E17" s="43">
        <f t="shared" si="1"/>
        <v>2587.1999999999998</v>
      </c>
      <c r="F17" s="42"/>
      <c r="G17" s="46">
        <v>500</v>
      </c>
    </row>
    <row r="18" spans="1:7">
      <c r="A18" s="47" t="s">
        <v>43</v>
      </c>
      <c r="B18" s="44" t="s">
        <v>42</v>
      </c>
      <c r="C18" s="43">
        <f>'[22]Guam LBI'!C18+('[22]Guam LBI'!C18*0.1)</f>
        <v>122.1</v>
      </c>
      <c r="D18" s="43">
        <f t="shared" si="0"/>
        <v>732.59999999999991</v>
      </c>
      <c r="E18" s="43">
        <f t="shared" si="1"/>
        <v>2930.3999999999996</v>
      </c>
      <c r="F18" s="42"/>
      <c r="G18" s="46">
        <v>500</v>
      </c>
    </row>
    <row r="19" spans="1:7">
      <c r="A19" s="45"/>
      <c r="B19" s="44"/>
      <c r="C19" s="43"/>
      <c r="D19" s="43"/>
      <c r="E19" s="43"/>
      <c r="F19" s="42"/>
      <c r="G19" s="41"/>
    </row>
    <row r="20" spans="1:7" ht="13.5" thickBot="1">
      <c r="A20" s="40"/>
      <c r="B20" s="39"/>
      <c r="C20" s="38"/>
      <c r="D20" s="38"/>
      <c r="E20" s="38"/>
      <c r="F20" s="37"/>
      <c r="G20" s="36"/>
    </row>
    <row r="21" spans="1:7" ht="14.25" thickTop="1" thickBot="1">
      <c r="A21" s="35" t="s">
        <v>41</v>
      </c>
      <c r="B21" s="34"/>
      <c r="C21" s="34"/>
      <c r="D21" s="34"/>
      <c r="E21" s="34"/>
      <c r="F21" s="33"/>
      <c r="G21" s="32"/>
    </row>
    <row r="22" spans="1:7" ht="13.5" thickTop="1">
      <c r="A22" s="131" t="s">
        <v>40</v>
      </c>
      <c r="B22" s="132"/>
      <c r="C22" s="132"/>
      <c r="D22" s="132"/>
      <c r="E22" s="132"/>
      <c r="F22" s="132"/>
      <c r="G22" s="133"/>
    </row>
    <row r="23" spans="1:7" ht="12.75" customHeight="1">
      <c r="A23" s="134" t="s">
        <v>39</v>
      </c>
      <c r="B23" s="135"/>
      <c r="C23" s="135"/>
      <c r="D23" s="135"/>
      <c r="E23" s="135"/>
      <c r="F23" s="135"/>
      <c r="G23" s="138"/>
    </row>
    <row r="24" spans="1:7" ht="12.75" customHeight="1">
      <c r="A24" s="134" t="s">
        <v>38</v>
      </c>
      <c r="B24" s="135"/>
      <c r="C24" s="135"/>
      <c r="D24" s="135"/>
      <c r="E24" s="135"/>
      <c r="F24" s="135"/>
      <c r="G24" s="138"/>
    </row>
    <row r="25" spans="1:7">
      <c r="A25" s="134"/>
      <c r="B25" s="135"/>
      <c r="C25" s="135"/>
      <c r="D25" s="135"/>
      <c r="E25" s="135"/>
      <c r="F25" s="135"/>
      <c r="G25" s="138"/>
    </row>
    <row r="26" spans="1:7">
      <c r="A26" s="134"/>
      <c r="B26" s="135"/>
      <c r="C26" s="135"/>
      <c r="D26" s="135"/>
      <c r="E26" s="135"/>
      <c r="F26" s="135"/>
      <c r="G26" s="138"/>
    </row>
    <row r="27" spans="1:7">
      <c r="A27" s="134"/>
      <c r="B27" s="135"/>
      <c r="C27" s="135"/>
      <c r="D27" s="135"/>
      <c r="E27" s="135"/>
      <c r="F27" s="135"/>
      <c r="G27" s="138"/>
    </row>
    <row r="28" spans="1:7">
      <c r="A28" s="134"/>
      <c r="B28" s="135"/>
      <c r="C28" s="135"/>
      <c r="D28" s="135"/>
      <c r="E28" s="135"/>
      <c r="F28" s="135"/>
      <c r="G28" s="138"/>
    </row>
    <row r="29" spans="1:7">
      <c r="A29" s="134"/>
      <c r="B29" s="135"/>
      <c r="C29" s="135"/>
      <c r="D29" s="135"/>
      <c r="E29" s="135"/>
      <c r="F29" s="135"/>
      <c r="G29" s="138"/>
    </row>
    <row r="30" spans="1:7">
      <c r="A30" s="134"/>
      <c r="B30" s="135"/>
      <c r="C30" s="135"/>
      <c r="D30" s="135"/>
      <c r="E30" s="135"/>
      <c r="F30" s="135"/>
      <c r="G30" s="138"/>
    </row>
    <row r="31" spans="1:7" ht="13.5" thickBot="1">
      <c r="A31" s="139"/>
      <c r="B31" s="136"/>
      <c r="C31" s="136"/>
      <c r="D31" s="136"/>
      <c r="E31" s="136"/>
      <c r="F31" s="136"/>
      <c r="G31" s="137"/>
    </row>
    <row r="32" spans="1:7" ht="13.5" thickTop="1"/>
  </sheetData>
  <mergeCells count="14">
    <mergeCell ref="A23:G23"/>
    <mergeCell ref="A30:G30"/>
    <mergeCell ref="A31:G31"/>
    <mergeCell ref="A24:G24"/>
    <mergeCell ref="A25:G25"/>
    <mergeCell ref="A26:G26"/>
    <mergeCell ref="A27:G27"/>
    <mergeCell ref="A28:G28"/>
    <mergeCell ref="A29:G29"/>
    <mergeCell ref="A4:G4"/>
    <mergeCell ref="A5:G5"/>
    <mergeCell ref="A6:G6"/>
    <mergeCell ref="A7:G7"/>
    <mergeCell ref="A22:G22"/>
  </mergeCells>
  <pageMargins left="0.5" right="0.25" top="0.5" bottom="0.5" header="0.5" footer="0.5"/>
  <pageSetup scale="91" orientation="portrait" r:id="rId1"/>
  <headerFooter alignWithMargins="0">
    <oddFooter>&amp;RAccount Name:
Contract ID:
Level: 07GCRLE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61" bestFit="1" customWidth="1"/>
    <col min="2" max="2" width="10.140625" style="61" bestFit="1" customWidth="1"/>
    <col min="3" max="3" width="10.140625" style="61" customWidth="1"/>
    <col min="4" max="8" width="11.7109375" style="61" customWidth="1"/>
    <col min="9" max="16384" width="9.140625" style="61"/>
  </cols>
  <sheetData>
    <row r="1" spans="1:8" ht="15.75">
      <c r="A1" s="80" t="s">
        <v>71</v>
      </c>
    </row>
    <row r="2" spans="1:8">
      <c r="A2" s="79"/>
    </row>
    <row r="3" spans="1:8" ht="49.5" customHeight="1" thickBot="1">
      <c r="A3" s="78"/>
      <c r="B3" s="77"/>
      <c r="C3" s="77"/>
      <c r="D3" s="77"/>
      <c r="E3" s="77"/>
      <c r="F3" s="77"/>
      <c r="G3" s="77"/>
      <c r="H3" s="77"/>
    </row>
    <row r="4" spans="1:8" ht="18.75" thickTop="1">
      <c r="A4" s="140" t="s">
        <v>70</v>
      </c>
      <c r="B4" s="141"/>
      <c r="C4" s="141"/>
      <c r="D4" s="141"/>
      <c r="E4" s="141"/>
      <c r="F4" s="141"/>
      <c r="G4" s="141"/>
      <c r="H4" s="142"/>
    </row>
    <row r="5" spans="1:8" ht="18.75" thickBot="1">
      <c r="A5" s="143" t="s">
        <v>91</v>
      </c>
      <c r="B5" s="144"/>
      <c r="C5" s="144"/>
      <c r="D5" s="144"/>
      <c r="E5" s="144"/>
      <c r="F5" s="144"/>
      <c r="G5" s="144"/>
      <c r="H5" s="145"/>
    </row>
    <row r="6" spans="1:8" ht="13.5" customHeight="1" thickTop="1">
      <c r="A6" s="146" t="s">
        <v>90</v>
      </c>
      <c r="B6" s="147"/>
      <c r="C6" s="147"/>
      <c r="D6" s="147"/>
      <c r="E6" s="147"/>
      <c r="F6" s="147"/>
      <c r="G6" s="147"/>
      <c r="H6" s="148"/>
    </row>
    <row r="7" spans="1:8" ht="13.5" thickBot="1">
      <c r="A7" s="149" t="s">
        <v>89</v>
      </c>
      <c r="B7" s="150"/>
      <c r="C7" s="150"/>
      <c r="D7" s="150"/>
      <c r="E7" s="150"/>
      <c r="F7" s="150"/>
      <c r="G7" s="150"/>
      <c r="H7" s="151"/>
    </row>
    <row r="8" spans="1:8" ht="13.5" thickTop="1">
      <c r="A8" s="76" t="s">
        <v>4</v>
      </c>
      <c r="B8" s="75" t="s">
        <v>66</v>
      </c>
      <c r="C8" s="75"/>
      <c r="D8" s="75"/>
      <c r="E8" s="75" t="s">
        <v>88</v>
      </c>
      <c r="F8" s="75"/>
      <c r="G8" s="75"/>
      <c r="H8" s="74"/>
    </row>
    <row r="9" spans="1:8" ht="13.5" thickBot="1">
      <c r="A9" s="73"/>
      <c r="B9" s="71" t="s">
        <v>62</v>
      </c>
      <c r="C9" s="72" t="s">
        <v>87</v>
      </c>
      <c r="D9" s="72" t="s">
        <v>86</v>
      </c>
      <c r="E9" s="71" t="s">
        <v>60</v>
      </c>
      <c r="F9" s="71" t="s">
        <v>59</v>
      </c>
      <c r="G9" s="71"/>
      <c r="H9" s="70" t="s">
        <v>58</v>
      </c>
    </row>
    <row r="10" spans="1:8" ht="13.5" thickTop="1">
      <c r="A10" s="69" t="s">
        <v>85</v>
      </c>
      <c r="B10" s="68" t="s">
        <v>55</v>
      </c>
      <c r="C10" s="67">
        <v>8360</v>
      </c>
      <c r="D10" s="67">
        <v>8085</v>
      </c>
      <c r="E10" s="67">
        <v>56595</v>
      </c>
      <c r="F10" s="67">
        <v>150590</v>
      </c>
      <c r="G10" s="66"/>
      <c r="H10" s="65">
        <v>0</v>
      </c>
    </row>
    <row r="11" spans="1:8">
      <c r="A11" s="69" t="s">
        <v>54</v>
      </c>
      <c r="B11" s="68" t="s">
        <v>23</v>
      </c>
      <c r="C11" s="67">
        <v>8360</v>
      </c>
      <c r="D11" s="67">
        <v>8360</v>
      </c>
      <c r="E11" s="67">
        <v>58520</v>
      </c>
      <c r="F11" s="67">
        <v>150590</v>
      </c>
      <c r="G11" s="66"/>
      <c r="H11" s="65">
        <v>0</v>
      </c>
    </row>
    <row r="12" spans="1:8">
      <c r="A12" s="69" t="s">
        <v>84</v>
      </c>
      <c r="B12" s="68" t="s">
        <v>27</v>
      </c>
      <c r="C12" s="67">
        <v>11990</v>
      </c>
      <c r="D12" s="67">
        <v>11990</v>
      </c>
      <c r="E12" s="67">
        <v>83930</v>
      </c>
      <c r="F12" s="67">
        <v>215930</v>
      </c>
      <c r="G12" s="66"/>
      <c r="H12" s="65">
        <v>0</v>
      </c>
    </row>
    <row r="13" spans="1:8">
      <c r="A13" s="69" t="s">
        <v>83</v>
      </c>
      <c r="B13" s="68" t="s">
        <v>82</v>
      </c>
      <c r="C13" s="67">
        <v>8800</v>
      </c>
      <c r="D13" s="67">
        <v>8800</v>
      </c>
      <c r="E13" s="67">
        <v>61600</v>
      </c>
      <c r="F13" s="67">
        <v>157850</v>
      </c>
      <c r="G13" s="66"/>
      <c r="H13" s="65">
        <v>0</v>
      </c>
    </row>
    <row r="14" spans="1:8">
      <c r="A14" s="69" t="s">
        <v>81</v>
      </c>
      <c r="B14" s="68" t="s">
        <v>80</v>
      </c>
      <c r="C14" s="67">
        <v>9350</v>
      </c>
      <c r="D14" s="67">
        <v>9350</v>
      </c>
      <c r="E14" s="67">
        <v>65450</v>
      </c>
      <c r="F14" s="67">
        <v>167530</v>
      </c>
      <c r="G14" s="66"/>
      <c r="H14" s="65">
        <v>0</v>
      </c>
    </row>
    <row r="15" spans="1:8">
      <c r="A15" s="69" t="s">
        <v>79</v>
      </c>
      <c r="B15" s="68" t="s">
        <v>78</v>
      </c>
      <c r="C15" s="67">
        <v>12210</v>
      </c>
      <c r="D15" s="67">
        <v>11682</v>
      </c>
      <c r="E15" s="67">
        <v>81774</v>
      </c>
      <c r="F15" s="67">
        <v>266750</v>
      </c>
      <c r="G15" s="66"/>
      <c r="H15" s="65">
        <v>0</v>
      </c>
    </row>
    <row r="16" spans="1:8">
      <c r="A16" s="69" t="s">
        <v>77</v>
      </c>
      <c r="B16" s="68" t="s">
        <v>44</v>
      </c>
      <c r="C16" s="67">
        <v>15620</v>
      </c>
      <c r="D16" s="67">
        <v>15620</v>
      </c>
      <c r="E16" s="67">
        <v>109340</v>
      </c>
      <c r="F16" s="67">
        <v>309650</v>
      </c>
      <c r="G16" s="66"/>
      <c r="H16" s="65">
        <v>0</v>
      </c>
    </row>
    <row r="17" spans="1:8" ht="13.5" thickBot="1">
      <c r="A17" s="69" t="s">
        <v>76</v>
      </c>
      <c r="B17" s="68" t="s">
        <v>75</v>
      </c>
      <c r="C17" s="67">
        <v>18810</v>
      </c>
      <c r="D17" s="67">
        <v>18810</v>
      </c>
      <c r="E17" s="67">
        <v>131670</v>
      </c>
      <c r="F17" s="67">
        <v>392150</v>
      </c>
      <c r="G17" s="66"/>
      <c r="H17" s="65">
        <v>0</v>
      </c>
    </row>
    <row r="18" spans="1:8" ht="14.25" thickTop="1" thickBot="1">
      <c r="A18" s="64" t="s">
        <v>41</v>
      </c>
      <c r="B18" s="63"/>
      <c r="C18" s="63"/>
      <c r="D18" s="63"/>
      <c r="E18" s="63"/>
      <c r="F18" s="63"/>
      <c r="G18" s="63"/>
      <c r="H18" s="62"/>
    </row>
    <row r="19" spans="1:8" ht="13.5" thickTop="1">
      <c r="A19" s="152" t="s">
        <v>40</v>
      </c>
      <c r="B19" s="147"/>
      <c r="C19" s="147"/>
      <c r="D19" s="147"/>
      <c r="E19" s="147"/>
      <c r="F19" s="147"/>
      <c r="G19" s="147"/>
      <c r="H19" s="148"/>
    </row>
    <row r="20" spans="1:8">
      <c r="A20" s="153" t="s">
        <v>74</v>
      </c>
      <c r="B20" s="154"/>
      <c r="C20" s="154"/>
      <c r="D20" s="154"/>
      <c r="E20" s="154"/>
      <c r="F20" s="154"/>
      <c r="G20" s="154"/>
      <c r="H20" s="155"/>
    </row>
    <row r="21" spans="1:8" ht="12.75" customHeight="1">
      <c r="A21" s="159" t="s">
        <v>73</v>
      </c>
      <c r="B21" s="160"/>
      <c r="C21" s="160"/>
      <c r="D21" s="160"/>
      <c r="E21" s="160"/>
      <c r="F21" s="160"/>
      <c r="G21" s="160"/>
      <c r="H21" s="161"/>
    </row>
    <row r="22" spans="1:8" ht="24.75" customHeight="1">
      <c r="A22" s="153" t="s">
        <v>38</v>
      </c>
      <c r="B22" s="154"/>
      <c r="C22" s="154"/>
      <c r="D22" s="154"/>
      <c r="E22" s="154"/>
      <c r="F22" s="154"/>
      <c r="G22" s="154"/>
      <c r="H22" s="155"/>
    </row>
    <row r="23" spans="1:8" ht="12.75" customHeight="1">
      <c r="A23" s="162" t="s">
        <v>72</v>
      </c>
      <c r="B23" s="154"/>
      <c r="C23" s="154"/>
      <c r="D23" s="154"/>
      <c r="E23" s="154"/>
      <c r="F23" s="154"/>
      <c r="G23" s="154"/>
      <c r="H23" s="155"/>
    </row>
    <row r="24" spans="1:8">
      <c r="A24" s="153"/>
      <c r="B24" s="154"/>
      <c r="C24" s="154"/>
      <c r="D24" s="154"/>
      <c r="E24" s="154"/>
      <c r="F24" s="154"/>
      <c r="G24" s="154"/>
      <c r="H24" s="155"/>
    </row>
    <row r="25" spans="1:8">
      <c r="A25" s="153"/>
      <c r="B25" s="154"/>
      <c r="C25" s="154"/>
      <c r="D25" s="154"/>
      <c r="E25" s="154"/>
      <c r="F25" s="154"/>
      <c r="G25" s="154"/>
      <c r="H25" s="155"/>
    </row>
    <row r="26" spans="1:8">
      <c r="A26" s="153"/>
      <c r="B26" s="154"/>
      <c r="C26" s="154"/>
      <c r="D26" s="154"/>
      <c r="E26" s="154"/>
      <c r="F26" s="154"/>
      <c r="G26" s="154"/>
      <c r="H26" s="155"/>
    </row>
    <row r="27" spans="1:8">
      <c r="A27" s="153"/>
      <c r="B27" s="154"/>
      <c r="C27" s="154"/>
      <c r="D27" s="154"/>
      <c r="E27" s="154"/>
      <c r="F27" s="154"/>
      <c r="G27" s="154"/>
      <c r="H27" s="155"/>
    </row>
    <row r="28" spans="1:8">
      <c r="A28" s="153"/>
      <c r="B28" s="154"/>
      <c r="C28" s="154"/>
      <c r="D28" s="154"/>
      <c r="E28" s="154"/>
      <c r="F28" s="154"/>
      <c r="G28" s="154"/>
      <c r="H28" s="155"/>
    </row>
    <row r="29" spans="1:8" ht="13.5" thickBot="1">
      <c r="A29" s="156"/>
      <c r="B29" s="157"/>
      <c r="C29" s="157"/>
      <c r="D29" s="157"/>
      <c r="E29" s="157"/>
      <c r="F29" s="157"/>
      <c r="G29" s="157"/>
      <c r="H29" s="158"/>
    </row>
    <row r="30" spans="1:8" ht="13.5" thickTop="1"/>
  </sheetData>
  <mergeCells count="15">
    <mergeCell ref="A20:H20"/>
    <mergeCell ref="A27:H27"/>
    <mergeCell ref="A28:H28"/>
    <mergeCell ref="A29:H29"/>
    <mergeCell ref="A21:H21"/>
    <mergeCell ref="A22:H22"/>
    <mergeCell ref="A23:H23"/>
    <mergeCell ref="A24:H24"/>
    <mergeCell ref="A25:H25"/>
    <mergeCell ref="A26:H26"/>
    <mergeCell ref="A4:H4"/>
    <mergeCell ref="A5:H5"/>
    <mergeCell ref="A6:H6"/>
    <mergeCell ref="A7:H7"/>
    <mergeCell ref="A19:H19"/>
  </mergeCells>
  <dataValidations count="1">
    <dataValidation allowBlank="1" showInputMessage="1" showErrorMessage="1" promptTitle="Product Code" prompt="Please enter the Product Code you want to add these rates to." sqref="A2"/>
  </dataValidations>
  <pageMargins left="0.5" right="0.25" top="0.5" bottom="0.5" header="0.5" footer="0.5"/>
  <pageSetup scale="84" orientation="portrait" r:id="rId1"/>
  <headerFooter alignWithMargins="0">
    <oddFooter>&amp;RAccount Name:
Contract ID:
Level: 07GCRLE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zoomScaleNormal="100" zoomScaleSheetLayoutView="100" workbookViewId="0">
      <selection activeCell="I13" sqref="I13"/>
    </sheetView>
  </sheetViews>
  <sheetFormatPr defaultRowHeight="15"/>
  <cols>
    <col min="1" max="1" width="40.7109375" customWidth="1"/>
    <col min="2" max="2" width="12.140625" customWidth="1"/>
    <col min="3" max="4" width="10.28515625" customWidth="1"/>
    <col min="5" max="5" width="9.42578125" customWidth="1"/>
    <col min="6" max="6" width="10.85546875" customWidth="1"/>
    <col min="7" max="8" width="10.42578125" customWidth="1"/>
    <col min="9" max="9" width="12.28515625" customWidth="1"/>
  </cols>
  <sheetData>
    <row r="3" spans="1:16" ht="39.75" customHeight="1" thickBot="1">
      <c r="A3" s="1"/>
      <c r="B3" s="1"/>
      <c r="C3" s="1"/>
      <c r="D3" s="2"/>
      <c r="E3" s="2"/>
      <c r="F3" s="2"/>
      <c r="G3" s="2"/>
      <c r="H3" s="2"/>
      <c r="I3" s="2"/>
      <c r="J3" s="2"/>
    </row>
    <row r="4" spans="1:16" ht="20.25">
      <c r="A4" s="111" t="s">
        <v>0</v>
      </c>
      <c r="B4" s="112"/>
      <c r="C4" s="112"/>
      <c r="D4" s="112"/>
      <c r="E4" s="112"/>
      <c r="F4" s="112"/>
      <c r="G4" s="112"/>
      <c r="H4" s="112"/>
      <c r="I4" s="113"/>
      <c r="J4" s="3"/>
    </row>
    <row r="5" spans="1:16" ht="21" thickBot="1">
      <c r="A5" s="114" t="s">
        <v>92</v>
      </c>
      <c r="B5" s="115"/>
      <c r="C5" s="115"/>
      <c r="D5" s="115"/>
      <c r="E5" s="115"/>
      <c r="F5" s="115"/>
      <c r="G5" s="115"/>
      <c r="H5" s="115"/>
      <c r="I5" s="116"/>
      <c r="J5" s="3"/>
    </row>
    <row r="6" spans="1:16">
      <c r="A6" s="117" t="s">
        <v>2</v>
      </c>
      <c r="B6" s="118"/>
      <c r="C6" s="118"/>
      <c r="D6" s="118"/>
      <c r="E6" s="118"/>
      <c r="F6" s="118"/>
      <c r="G6" s="118"/>
      <c r="H6" s="118"/>
      <c r="I6" s="119"/>
      <c r="J6" s="3"/>
    </row>
    <row r="7" spans="1:16" ht="15.75" thickBot="1">
      <c r="A7" s="4" t="s">
        <v>93</v>
      </c>
      <c r="B7" s="5"/>
      <c r="C7" s="6"/>
      <c r="D7" s="6"/>
      <c r="E7" s="6"/>
      <c r="F7" s="6"/>
      <c r="G7" s="6"/>
      <c r="H7" s="6"/>
      <c r="I7" s="7"/>
      <c r="J7" s="3"/>
    </row>
    <row r="8" spans="1:16">
      <c r="A8" s="120" t="s">
        <v>4</v>
      </c>
      <c r="B8" s="122" t="s">
        <v>5</v>
      </c>
      <c r="C8" s="8" t="s">
        <v>6</v>
      </c>
      <c r="D8" s="8" t="s">
        <v>7</v>
      </c>
      <c r="E8" s="9">
        <v>7</v>
      </c>
      <c r="F8" s="10" t="s">
        <v>8</v>
      </c>
      <c r="G8" s="11">
        <v>28</v>
      </c>
      <c r="H8" s="10" t="s">
        <v>9</v>
      </c>
      <c r="I8" s="10" t="s">
        <v>10</v>
      </c>
      <c r="J8" s="3"/>
    </row>
    <row r="9" spans="1:16" ht="15.75" thickBot="1">
      <c r="A9" s="121"/>
      <c r="B9" s="123"/>
      <c r="C9" s="12" t="s">
        <v>11</v>
      </c>
      <c r="D9" s="12" t="s">
        <v>11</v>
      </c>
      <c r="E9" s="12" t="s">
        <v>12</v>
      </c>
      <c r="F9" s="12" t="s">
        <v>11</v>
      </c>
      <c r="G9" s="13" t="s">
        <v>13</v>
      </c>
      <c r="H9" s="12" t="s">
        <v>14</v>
      </c>
      <c r="I9" s="12" t="s">
        <v>15</v>
      </c>
      <c r="J9" s="3"/>
    </row>
    <row r="10" spans="1:16">
      <c r="A10" s="14" t="s">
        <v>16</v>
      </c>
      <c r="B10" s="15" t="s">
        <v>17</v>
      </c>
      <c r="C10" s="16">
        <v>41</v>
      </c>
      <c r="D10" s="17">
        <v>30</v>
      </c>
      <c r="E10" s="17">
        <f t="shared" ref="E10:E19" si="0">D10*6</f>
        <v>180</v>
      </c>
      <c r="F10" s="17">
        <v>28</v>
      </c>
      <c r="G10" s="17">
        <f t="shared" ref="G10:G19" si="1">F10*27</f>
        <v>756</v>
      </c>
      <c r="H10" s="17">
        <v>19</v>
      </c>
      <c r="I10" s="18">
        <v>700</v>
      </c>
      <c r="J10" s="19"/>
      <c r="K10" s="81"/>
      <c r="L10" s="81"/>
      <c r="M10" s="81"/>
      <c r="N10" s="81"/>
      <c r="O10" s="81"/>
      <c r="P10" s="81"/>
    </row>
    <row r="11" spans="1:16">
      <c r="A11" s="20" t="s">
        <v>20</v>
      </c>
      <c r="B11" s="21" t="s">
        <v>19</v>
      </c>
      <c r="C11" s="22">
        <v>43</v>
      </c>
      <c r="D11" s="17">
        <v>32</v>
      </c>
      <c r="E11" s="17">
        <f t="shared" si="0"/>
        <v>192</v>
      </c>
      <c r="F11" s="17">
        <v>30</v>
      </c>
      <c r="G11" s="17">
        <f t="shared" si="1"/>
        <v>810</v>
      </c>
      <c r="H11" s="17">
        <v>21</v>
      </c>
      <c r="I11" s="23">
        <v>700</v>
      </c>
      <c r="J11" s="19"/>
      <c r="K11" s="81"/>
      <c r="L11" s="81"/>
      <c r="M11" s="81"/>
      <c r="N11" s="81"/>
      <c r="O11" s="81"/>
      <c r="P11" s="81"/>
    </row>
    <row r="12" spans="1:16">
      <c r="A12" s="20" t="s">
        <v>57</v>
      </c>
      <c r="B12" s="21" t="s">
        <v>21</v>
      </c>
      <c r="C12" s="22">
        <v>46</v>
      </c>
      <c r="D12" s="17">
        <v>34</v>
      </c>
      <c r="E12" s="17">
        <f t="shared" si="0"/>
        <v>204</v>
      </c>
      <c r="F12" s="17">
        <v>31</v>
      </c>
      <c r="G12" s="17">
        <f t="shared" si="1"/>
        <v>837</v>
      </c>
      <c r="H12" s="17">
        <v>22</v>
      </c>
      <c r="I12" s="23">
        <v>700</v>
      </c>
      <c r="J12" s="19"/>
      <c r="K12" s="81"/>
      <c r="L12" s="81"/>
      <c r="M12" s="81"/>
      <c r="N12" s="81"/>
      <c r="O12" s="81"/>
      <c r="P12" s="81"/>
    </row>
    <row r="13" spans="1:16">
      <c r="A13" s="20" t="s">
        <v>94</v>
      </c>
      <c r="B13" s="21" t="s">
        <v>23</v>
      </c>
      <c r="C13" s="22">
        <v>48</v>
      </c>
      <c r="D13" s="17">
        <v>37</v>
      </c>
      <c r="E13" s="17">
        <f t="shared" si="0"/>
        <v>222</v>
      </c>
      <c r="F13" s="17">
        <v>34</v>
      </c>
      <c r="G13" s="17">
        <f t="shared" si="1"/>
        <v>918</v>
      </c>
      <c r="H13" s="17">
        <v>26</v>
      </c>
      <c r="I13" s="23">
        <v>700</v>
      </c>
      <c r="J13" s="19"/>
      <c r="K13" s="81"/>
      <c r="L13" s="81"/>
      <c r="M13" s="81"/>
      <c r="N13" s="81"/>
      <c r="O13" s="81"/>
      <c r="P13" s="81"/>
    </row>
    <row r="14" spans="1:16">
      <c r="A14" s="20" t="s">
        <v>24</v>
      </c>
      <c r="B14" s="21" t="s">
        <v>25</v>
      </c>
      <c r="C14" s="22">
        <v>50</v>
      </c>
      <c r="D14" s="17">
        <v>39</v>
      </c>
      <c r="E14" s="17">
        <f t="shared" si="0"/>
        <v>234</v>
      </c>
      <c r="F14" s="17">
        <v>35</v>
      </c>
      <c r="G14" s="17">
        <f t="shared" si="1"/>
        <v>945</v>
      </c>
      <c r="H14" s="17">
        <v>27</v>
      </c>
      <c r="I14" s="23">
        <v>700</v>
      </c>
      <c r="J14" s="19"/>
      <c r="K14" s="81"/>
      <c r="L14" s="81"/>
      <c r="M14" s="81"/>
      <c r="N14" s="81"/>
      <c r="O14" s="81"/>
      <c r="P14" s="81"/>
    </row>
    <row r="15" spans="1:16">
      <c r="A15" s="20" t="s">
        <v>26</v>
      </c>
      <c r="B15" s="21" t="s">
        <v>27</v>
      </c>
      <c r="C15" s="22">
        <v>53</v>
      </c>
      <c r="D15" s="17">
        <v>41</v>
      </c>
      <c r="E15" s="17">
        <f t="shared" si="0"/>
        <v>246</v>
      </c>
      <c r="F15" s="17">
        <v>36</v>
      </c>
      <c r="G15" s="17">
        <f t="shared" si="1"/>
        <v>972</v>
      </c>
      <c r="H15" s="17">
        <v>28</v>
      </c>
      <c r="I15" s="23">
        <v>700</v>
      </c>
      <c r="J15" s="19"/>
      <c r="K15" s="81"/>
      <c r="L15" s="81"/>
      <c r="M15" s="81"/>
      <c r="N15" s="81"/>
      <c r="O15" s="81"/>
      <c r="P15" s="81"/>
    </row>
    <row r="16" spans="1:16">
      <c r="A16" s="82" t="s">
        <v>28</v>
      </c>
      <c r="B16" s="21" t="s">
        <v>29</v>
      </c>
      <c r="C16" s="22">
        <v>78</v>
      </c>
      <c r="D16" s="17">
        <v>78</v>
      </c>
      <c r="E16" s="17">
        <f t="shared" si="0"/>
        <v>468</v>
      </c>
      <c r="F16" s="17">
        <v>74</v>
      </c>
      <c r="G16" s="17">
        <f t="shared" si="1"/>
        <v>1998</v>
      </c>
      <c r="H16" s="17">
        <v>47</v>
      </c>
      <c r="I16" s="23">
        <v>700</v>
      </c>
      <c r="J16" s="19"/>
      <c r="K16" s="81"/>
      <c r="L16" s="81"/>
      <c r="M16" s="81"/>
      <c r="N16" s="81"/>
      <c r="O16" s="81"/>
      <c r="P16" s="81"/>
    </row>
    <row r="17" spans="1:16">
      <c r="A17" s="20" t="s">
        <v>30</v>
      </c>
      <c r="B17" s="21" t="s">
        <v>31</v>
      </c>
      <c r="C17" s="22">
        <v>65</v>
      </c>
      <c r="D17" s="17">
        <v>65</v>
      </c>
      <c r="E17" s="17">
        <f t="shared" si="0"/>
        <v>390</v>
      </c>
      <c r="F17" s="17">
        <v>56</v>
      </c>
      <c r="G17" s="17">
        <f t="shared" si="1"/>
        <v>1512</v>
      </c>
      <c r="H17" s="17">
        <v>40</v>
      </c>
      <c r="I17" s="23">
        <v>700</v>
      </c>
      <c r="J17" s="19"/>
      <c r="K17" s="81"/>
      <c r="L17" s="81"/>
      <c r="M17" s="81"/>
      <c r="N17" s="81"/>
      <c r="O17" s="81"/>
      <c r="P17" s="81"/>
    </row>
    <row r="18" spans="1:16">
      <c r="A18" s="20" t="s">
        <v>32</v>
      </c>
      <c r="B18" s="21" t="s">
        <v>33</v>
      </c>
      <c r="C18" s="22">
        <v>83</v>
      </c>
      <c r="D18" s="17">
        <v>83</v>
      </c>
      <c r="E18" s="17">
        <f t="shared" si="0"/>
        <v>498</v>
      </c>
      <c r="F18" s="17">
        <v>79</v>
      </c>
      <c r="G18" s="17">
        <f t="shared" si="1"/>
        <v>2133</v>
      </c>
      <c r="H18" s="17">
        <v>52</v>
      </c>
      <c r="I18" s="23">
        <v>700</v>
      </c>
      <c r="J18" s="19"/>
      <c r="K18" s="81"/>
      <c r="L18" s="81"/>
      <c r="M18" s="81"/>
      <c r="N18" s="81"/>
      <c r="O18" s="81"/>
      <c r="P18" s="81"/>
    </row>
    <row r="19" spans="1:16" ht="15.75" thickBot="1">
      <c r="A19" s="20" t="s">
        <v>95</v>
      </c>
      <c r="B19" s="21" t="s">
        <v>96</v>
      </c>
      <c r="C19" s="22">
        <v>83</v>
      </c>
      <c r="D19" s="17">
        <v>83</v>
      </c>
      <c r="E19" s="17">
        <f t="shared" si="0"/>
        <v>498</v>
      </c>
      <c r="F19" s="17">
        <v>79</v>
      </c>
      <c r="G19" s="17">
        <f t="shared" si="1"/>
        <v>2133</v>
      </c>
      <c r="H19" s="17">
        <v>52</v>
      </c>
      <c r="I19" s="23">
        <v>700</v>
      </c>
      <c r="J19" s="19"/>
      <c r="K19" s="81"/>
      <c r="L19" s="81"/>
      <c r="M19" s="81"/>
      <c r="N19" s="81"/>
      <c r="O19" s="81"/>
      <c r="P19" s="81"/>
    </row>
    <row r="20" spans="1:16">
      <c r="A20" s="24"/>
      <c r="B20" s="25"/>
      <c r="C20" s="26"/>
      <c r="D20" s="26"/>
      <c r="E20" s="26"/>
      <c r="F20" s="26"/>
      <c r="G20" s="26"/>
      <c r="H20" s="26"/>
      <c r="I20" s="27"/>
      <c r="J20" s="28"/>
    </row>
    <row r="21" spans="1:16">
      <c r="A21" s="124" t="s">
        <v>34</v>
      </c>
      <c r="B21" s="124"/>
      <c r="C21" s="124"/>
      <c r="D21" s="124"/>
      <c r="E21" s="124"/>
      <c r="F21" s="124"/>
      <c r="G21" s="124"/>
      <c r="H21" s="124"/>
      <c r="I21" s="124"/>
      <c r="J21" s="28"/>
    </row>
    <row r="22" spans="1:16" ht="15" customHeight="1">
      <c r="A22" s="110" t="s">
        <v>35</v>
      </c>
      <c r="B22" s="110"/>
      <c r="C22" s="110"/>
      <c r="D22" s="110"/>
      <c r="E22" s="110"/>
      <c r="F22" s="110"/>
      <c r="G22" s="110"/>
      <c r="H22" s="110"/>
      <c r="I22" s="110"/>
      <c r="J22" s="6"/>
    </row>
    <row r="23" spans="1:16" ht="15" customHeight="1">
      <c r="A23" s="110" t="s">
        <v>36</v>
      </c>
      <c r="B23" s="110"/>
      <c r="C23" s="110"/>
      <c r="D23" s="110"/>
      <c r="E23" s="110"/>
      <c r="F23" s="110"/>
      <c r="G23" s="110"/>
      <c r="H23" s="110"/>
      <c r="I23" s="110"/>
      <c r="J23" s="6"/>
    </row>
    <row r="24" spans="1:16">
      <c r="A24" s="110" t="s">
        <v>37</v>
      </c>
      <c r="B24" s="110"/>
      <c r="C24" s="110"/>
      <c r="D24" s="110"/>
      <c r="E24" s="110"/>
      <c r="F24" s="110"/>
      <c r="G24" s="110"/>
      <c r="H24" s="110"/>
      <c r="I24" s="110"/>
      <c r="J24" s="2"/>
    </row>
    <row r="25" spans="1:16">
      <c r="A25" s="29"/>
      <c r="B25" s="29"/>
      <c r="C25" s="29"/>
      <c r="D25" s="29"/>
      <c r="E25" s="29"/>
      <c r="F25" s="29"/>
      <c r="G25" s="29"/>
      <c r="H25" s="29"/>
      <c r="I25" s="30"/>
      <c r="J25" s="29"/>
    </row>
  </sheetData>
  <mergeCells count="9">
    <mergeCell ref="A22:I22"/>
    <mergeCell ref="A23:I23"/>
    <mergeCell ref="A24:I24"/>
    <mergeCell ref="A4:I4"/>
    <mergeCell ref="A5:I5"/>
    <mergeCell ref="A6:I6"/>
    <mergeCell ref="A8:A9"/>
    <mergeCell ref="B8:B9"/>
    <mergeCell ref="A21:I21"/>
  </mergeCells>
  <pageMargins left="0.7" right="0.7" top="0.75" bottom="0.75" header="0.3" footer="0.3"/>
  <pageSetup scale="65" orientation="portrait" verticalDpi="0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31" bestFit="1" customWidth="1"/>
    <col min="2" max="2" width="10.140625" style="31" bestFit="1" customWidth="1"/>
    <col min="3" max="7" width="11.7109375" style="31" customWidth="1"/>
    <col min="8" max="16384" width="9.140625" style="31"/>
  </cols>
  <sheetData>
    <row r="1" spans="1:7" ht="15.75">
      <c r="A1" s="60" t="s">
        <v>71</v>
      </c>
    </row>
    <row r="2" spans="1:7">
      <c r="A2" s="59"/>
    </row>
    <row r="3" spans="1:7" ht="42.75" customHeight="1" thickBot="1">
      <c r="A3" s="58"/>
      <c r="B3" s="57"/>
      <c r="C3" s="57"/>
      <c r="D3" s="57"/>
      <c r="E3" s="57"/>
      <c r="F3" s="57"/>
      <c r="G3" s="57"/>
    </row>
    <row r="4" spans="1:7" ht="18.75" thickTop="1">
      <c r="A4" s="125" t="s">
        <v>70</v>
      </c>
      <c r="B4" s="126"/>
      <c r="C4" s="126"/>
      <c r="D4" s="126"/>
      <c r="E4" s="126"/>
      <c r="F4" s="126"/>
      <c r="G4" s="127"/>
    </row>
    <row r="5" spans="1:7" ht="18.75" thickBot="1">
      <c r="A5" s="128" t="s">
        <v>97</v>
      </c>
      <c r="B5" s="129"/>
      <c r="C5" s="129"/>
      <c r="D5" s="129"/>
      <c r="E5" s="129"/>
      <c r="F5" s="129"/>
      <c r="G5" s="130"/>
    </row>
    <row r="6" spans="1:7" ht="13.5" customHeight="1" thickTop="1">
      <c r="A6" s="131" t="s">
        <v>68</v>
      </c>
      <c r="B6" s="132"/>
      <c r="C6" s="132"/>
      <c r="D6" s="132"/>
      <c r="E6" s="132"/>
      <c r="F6" s="132"/>
      <c r="G6" s="133"/>
    </row>
    <row r="7" spans="1:7" ht="13.5" thickBot="1">
      <c r="A7" s="134" t="s">
        <v>67</v>
      </c>
      <c r="B7" s="135"/>
      <c r="C7" s="135"/>
      <c r="D7" s="135"/>
      <c r="E7" s="135"/>
      <c r="F7" s="136"/>
      <c r="G7" s="137"/>
    </row>
    <row r="8" spans="1:7" ht="13.5" thickTop="1">
      <c r="A8" s="56" t="s">
        <v>4</v>
      </c>
      <c r="B8" s="56" t="s">
        <v>66</v>
      </c>
      <c r="C8" s="56"/>
      <c r="D8" s="56" t="s">
        <v>65</v>
      </c>
      <c r="E8" s="56" t="s">
        <v>64</v>
      </c>
      <c r="F8" s="55"/>
      <c r="G8" s="54" t="s">
        <v>63</v>
      </c>
    </row>
    <row r="9" spans="1:7" ht="13.5" thickBot="1">
      <c r="A9" s="53"/>
      <c r="B9" s="53" t="s">
        <v>62</v>
      </c>
      <c r="C9" s="53" t="s">
        <v>61</v>
      </c>
      <c r="D9" s="53" t="s">
        <v>60</v>
      </c>
      <c r="E9" s="53" t="s">
        <v>59</v>
      </c>
      <c r="F9" s="52"/>
      <c r="G9" s="51" t="s">
        <v>58</v>
      </c>
    </row>
    <row r="10" spans="1:7" ht="13.5" thickTop="1">
      <c r="A10" s="50" t="s">
        <v>56</v>
      </c>
      <c r="B10" s="44" t="s">
        <v>55</v>
      </c>
      <c r="C10" s="43">
        <f>'[22]Palau LBI'!C10+('[22]Palau LBI'!C10*0.1)</f>
        <v>60.5</v>
      </c>
      <c r="D10" s="43">
        <f>C10*6</f>
        <v>363</v>
      </c>
      <c r="E10" s="43">
        <f>D10*4</f>
        <v>1452</v>
      </c>
      <c r="F10" s="42"/>
      <c r="G10" s="46">
        <v>500</v>
      </c>
    </row>
    <row r="11" spans="1:7">
      <c r="A11" s="50" t="s">
        <v>54</v>
      </c>
      <c r="B11" s="44" t="s">
        <v>53</v>
      </c>
      <c r="C11" s="43">
        <f>'[22]Palau LBI'!C11+('[22]Palau LBI'!C11*0.1)</f>
        <v>64.900000000000006</v>
      </c>
      <c r="D11" s="43">
        <f>C11*6</f>
        <v>389.40000000000003</v>
      </c>
      <c r="E11" s="43">
        <f>D11*4</f>
        <v>1557.6000000000001</v>
      </c>
      <c r="F11" s="42"/>
      <c r="G11" s="46">
        <v>500</v>
      </c>
    </row>
    <row r="12" spans="1:7">
      <c r="A12" s="47" t="s">
        <v>52</v>
      </c>
      <c r="B12" s="44" t="s">
        <v>25</v>
      </c>
      <c r="C12" s="43">
        <f>'[22]Palau LBI'!C12+('[22]Palau LBI'!C12*0.1)</f>
        <v>71.5</v>
      </c>
      <c r="D12" s="43">
        <f>C12*6</f>
        <v>429</v>
      </c>
      <c r="E12" s="43">
        <f>D12*4</f>
        <v>1716</v>
      </c>
      <c r="F12" s="42"/>
      <c r="G12" s="46">
        <v>500</v>
      </c>
    </row>
    <row r="13" spans="1:7">
      <c r="A13" s="47" t="s">
        <v>51</v>
      </c>
      <c r="B13" s="44" t="s">
        <v>50</v>
      </c>
      <c r="C13" s="43">
        <f>'[22]Palau LBI'!C13+('[22]Palau LBI'!C13*0.1)</f>
        <v>80.3</v>
      </c>
      <c r="D13" s="43">
        <f>C13*6</f>
        <v>481.79999999999995</v>
      </c>
      <c r="E13" s="43">
        <f>D13*4</f>
        <v>1927.1999999999998</v>
      </c>
      <c r="F13" s="42"/>
      <c r="G13" s="46">
        <v>500</v>
      </c>
    </row>
    <row r="14" spans="1:7">
      <c r="A14" s="47" t="s">
        <v>45</v>
      </c>
      <c r="B14" s="44" t="s">
        <v>44</v>
      </c>
      <c r="C14" s="43">
        <f>'[22]Palau LBI'!C14+('[22]Palau LBI'!C14*0.1)</f>
        <v>107.8</v>
      </c>
      <c r="D14" s="43">
        <f>C14*6</f>
        <v>646.79999999999995</v>
      </c>
      <c r="E14" s="43">
        <f>D14*4</f>
        <v>2587.1999999999998</v>
      </c>
      <c r="F14" s="42"/>
      <c r="G14" s="46">
        <v>500</v>
      </c>
    </row>
    <row r="15" spans="1:7" ht="13.5" thickBot="1">
      <c r="A15" s="40"/>
      <c r="B15" s="39"/>
      <c r="C15" s="38"/>
      <c r="D15" s="38"/>
      <c r="E15" s="38"/>
      <c r="F15" s="37"/>
      <c r="G15" s="36"/>
    </row>
    <row r="16" spans="1:7" ht="14.25" thickTop="1" thickBot="1">
      <c r="A16" s="35" t="s">
        <v>41</v>
      </c>
      <c r="B16" s="34"/>
      <c r="C16" s="34"/>
      <c r="D16" s="34"/>
      <c r="E16" s="34"/>
      <c r="F16" s="33"/>
      <c r="G16" s="32"/>
    </row>
    <row r="17" spans="1:7" ht="13.5" thickTop="1">
      <c r="A17" s="131" t="s">
        <v>40</v>
      </c>
      <c r="B17" s="132"/>
      <c r="C17" s="132"/>
      <c r="D17" s="132"/>
      <c r="E17" s="132"/>
      <c r="F17" s="132"/>
      <c r="G17" s="133"/>
    </row>
    <row r="18" spans="1:7" ht="12.75" customHeight="1">
      <c r="A18" s="134" t="s">
        <v>39</v>
      </c>
      <c r="B18" s="135"/>
      <c r="C18" s="135"/>
      <c r="D18" s="135"/>
      <c r="E18" s="135"/>
      <c r="F18" s="135"/>
      <c r="G18" s="138"/>
    </row>
    <row r="19" spans="1:7" ht="12.75" customHeight="1">
      <c r="A19" s="134" t="s">
        <v>38</v>
      </c>
      <c r="B19" s="135"/>
      <c r="C19" s="135"/>
      <c r="D19" s="135"/>
      <c r="E19" s="135"/>
      <c r="F19" s="135"/>
      <c r="G19" s="138"/>
    </row>
    <row r="20" spans="1:7">
      <c r="A20" s="134"/>
      <c r="B20" s="135"/>
      <c r="C20" s="135"/>
      <c r="D20" s="135"/>
      <c r="E20" s="135"/>
      <c r="F20" s="135"/>
      <c r="G20" s="138"/>
    </row>
    <row r="21" spans="1:7">
      <c r="A21" s="134"/>
      <c r="B21" s="135"/>
      <c r="C21" s="135"/>
      <c r="D21" s="135"/>
      <c r="E21" s="135"/>
      <c r="F21" s="135"/>
      <c r="G21" s="138"/>
    </row>
    <row r="22" spans="1:7">
      <c r="A22" s="134"/>
      <c r="B22" s="135"/>
      <c r="C22" s="135"/>
      <c r="D22" s="135"/>
      <c r="E22" s="135"/>
      <c r="F22" s="135"/>
      <c r="G22" s="138"/>
    </row>
    <row r="23" spans="1:7">
      <c r="A23" s="134"/>
      <c r="B23" s="135"/>
      <c r="C23" s="135"/>
      <c r="D23" s="135"/>
      <c r="E23" s="135"/>
      <c r="F23" s="135"/>
      <c r="G23" s="138"/>
    </row>
    <row r="24" spans="1:7">
      <c r="A24" s="134"/>
      <c r="B24" s="135"/>
      <c r="C24" s="135"/>
      <c r="D24" s="135"/>
      <c r="E24" s="135"/>
      <c r="F24" s="135"/>
      <c r="G24" s="138"/>
    </row>
    <row r="25" spans="1:7">
      <c r="A25" s="134"/>
      <c r="B25" s="135"/>
      <c r="C25" s="135"/>
      <c r="D25" s="135"/>
      <c r="E25" s="135"/>
      <c r="F25" s="135"/>
      <c r="G25" s="138"/>
    </row>
    <row r="26" spans="1:7" ht="13.5" thickBot="1">
      <c r="A26" s="139"/>
      <c r="B26" s="136"/>
      <c r="C26" s="136"/>
      <c r="D26" s="136"/>
      <c r="E26" s="136"/>
      <c r="F26" s="136"/>
      <c r="G26" s="137"/>
    </row>
    <row r="27" spans="1:7" ht="13.5" thickTop="1"/>
  </sheetData>
  <mergeCells count="14">
    <mergeCell ref="A18:G18"/>
    <mergeCell ref="A4:G4"/>
    <mergeCell ref="A5:G5"/>
    <mergeCell ref="A6:G6"/>
    <mergeCell ref="A7:G7"/>
    <mergeCell ref="A17:G17"/>
    <mergeCell ref="A25:G25"/>
    <mergeCell ref="A26:G26"/>
    <mergeCell ref="A19:G19"/>
    <mergeCell ref="A20:G20"/>
    <mergeCell ref="A21:G21"/>
    <mergeCell ref="A22:G22"/>
    <mergeCell ref="A23:G23"/>
    <mergeCell ref="A24:G24"/>
  </mergeCells>
  <pageMargins left="0.5" right="0.25" top="0.5" bottom="0.5" header="0.5" footer="0.5"/>
  <pageSetup scale="91" orientation="portrait" r:id="rId1"/>
  <headerFooter alignWithMargins="0">
    <oddFooter>&amp;RAccount Name:
Contract ID:
Level: 07GCRLE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61" bestFit="1" customWidth="1"/>
    <col min="2" max="2" width="10.140625" style="61" bestFit="1" customWidth="1"/>
    <col min="3" max="7" width="11.7109375" style="61" customWidth="1"/>
    <col min="8" max="16384" width="9.140625" style="61"/>
  </cols>
  <sheetData>
    <row r="1" spans="1:7" ht="15.75">
      <c r="A1" s="80" t="s">
        <v>71</v>
      </c>
    </row>
    <row r="2" spans="1:7">
      <c r="A2" s="93"/>
    </row>
    <row r="3" spans="1:7" ht="45" customHeight="1" thickBot="1">
      <c r="A3" s="78"/>
      <c r="B3" s="77"/>
      <c r="C3" s="77"/>
      <c r="D3" s="77"/>
      <c r="E3" s="77"/>
      <c r="F3" s="77"/>
      <c r="G3" s="77"/>
    </row>
    <row r="4" spans="1:7" ht="18.75" thickTop="1">
      <c r="A4" s="140" t="s">
        <v>70</v>
      </c>
      <c r="B4" s="141"/>
      <c r="C4" s="141"/>
      <c r="D4" s="141"/>
      <c r="E4" s="141"/>
      <c r="F4" s="141"/>
      <c r="G4" s="142"/>
    </row>
    <row r="5" spans="1:7" ht="18.75" thickBot="1">
      <c r="A5" s="143" t="s">
        <v>106</v>
      </c>
      <c r="B5" s="144"/>
      <c r="C5" s="144"/>
      <c r="D5" s="144"/>
      <c r="E5" s="144"/>
      <c r="F5" s="144"/>
      <c r="G5" s="145"/>
    </row>
    <row r="6" spans="1:7" ht="13.5" customHeight="1" thickTop="1">
      <c r="A6" s="152" t="s">
        <v>105</v>
      </c>
      <c r="B6" s="147"/>
      <c r="C6" s="147"/>
      <c r="D6" s="147"/>
      <c r="E6" s="147"/>
      <c r="F6" s="147"/>
      <c r="G6" s="148"/>
    </row>
    <row r="7" spans="1:7" ht="13.5" thickBot="1">
      <c r="A7" s="149" t="s">
        <v>67</v>
      </c>
      <c r="B7" s="150"/>
      <c r="C7" s="150"/>
      <c r="D7" s="150"/>
      <c r="E7" s="150"/>
      <c r="F7" s="150"/>
      <c r="G7" s="151"/>
    </row>
    <row r="8" spans="1:7" ht="13.5" thickTop="1">
      <c r="A8" s="76" t="s">
        <v>4</v>
      </c>
      <c r="B8" s="75" t="s">
        <v>66</v>
      </c>
      <c r="C8" s="75"/>
      <c r="D8" s="75" t="s">
        <v>65</v>
      </c>
      <c r="E8" s="75" t="s">
        <v>64</v>
      </c>
      <c r="F8" s="75"/>
      <c r="G8" s="54" t="s">
        <v>104</v>
      </c>
    </row>
    <row r="9" spans="1:7" ht="13.5" thickBot="1">
      <c r="A9" s="73"/>
      <c r="B9" s="71" t="s">
        <v>62</v>
      </c>
      <c r="C9" s="71" t="s">
        <v>61</v>
      </c>
      <c r="D9" s="71" t="s">
        <v>60</v>
      </c>
      <c r="E9" s="71" t="s">
        <v>59</v>
      </c>
      <c r="F9" s="71"/>
      <c r="G9" s="51" t="s">
        <v>58</v>
      </c>
    </row>
    <row r="10" spans="1:7" ht="13.5" thickTop="1">
      <c r="A10" s="92" t="s">
        <v>103</v>
      </c>
      <c r="B10" s="91" t="s">
        <v>17</v>
      </c>
      <c r="C10" s="85">
        <v>51</v>
      </c>
      <c r="D10" s="85">
        <f>C10*6</f>
        <v>306</v>
      </c>
      <c r="E10" s="85">
        <f>D10*4</f>
        <v>1224</v>
      </c>
      <c r="F10" s="91"/>
      <c r="G10" s="90">
        <v>350</v>
      </c>
    </row>
    <row r="11" spans="1:7">
      <c r="A11" s="89" t="s">
        <v>102</v>
      </c>
      <c r="B11" s="66" t="s">
        <v>19</v>
      </c>
      <c r="C11" s="88">
        <v>53</v>
      </c>
      <c r="D11" s="88">
        <f>C11*6</f>
        <v>318</v>
      </c>
      <c r="E11" s="88">
        <f>D11*4</f>
        <v>1272</v>
      </c>
      <c r="F11" s="66"/>
      <c r="G11" s="66">
        <v>350</v>
      </c>
    </row>
    <row r="12" spans="1:7">
      <c r="A12" s="89" t="s">
        <v>101</v>
      </c>
      <c r="B12" s="66" t="s">
        <v>100</v>
      </c>
      <c r="C12" s="88">
        <v>64</v>
      </c>
      <c r="D12" s="88">
        <f>C12*6</f>
        <v>384</v>
      </c>
      <c r="E12" s="88">
        <f>D12*4</f>
        <v>1536</v>
      </c>
      <c r="F12" s="66"/>
      <c r="G12" s="66">
        <v>580</v>
      </c>
    </row>
    <row r="13" spans="1:7">
      <c r="A13" s="89" t="s">
        <v>99</v>
      </c>
      <c r="B13" s="66" t="s">
        <v>98</v>
      </c>
      <c r="C13" s="88">
        <v>74</v>
      </c>
      <c r="D13" s="88">
        <f>C13*6</f>
        <v>444</v>
      </c>
      <c r="E13" s="88">
        <f>D13*4</f>
        <v>1776</v>
      </c>
      <c r="F13" s="66"/>
      <c r="G13" s="66">
        <v>580</v>
      </c>
    </row>
    <row r="14" spans="1:7">
      <c r="A14" s="89"/>
      <c r="B14" s="66"/>
      <c r="C14" s="88"/>
      <c r="D14" s="88"/>
      <c r="E14" s="88"/>
      <c r="F14" s="66"/>
      <c r="G14" s="87"/>
    </row>
    <row r="15" spans="1:7" ht="13.5" thickBot="1">
      <c r="A15" s="86"/>
      <c r="B15" s="84"/>
      <c r="C15" s="85"/>
      <c r="D15" s="85"/>
      <c r="E15" s="85"/>
      <c r="F15" s="84"/>
      <c r="G15" s="83"/>
    </row>
    <row r="16" spans="1:7" ht="14.25" thickTop="1" thickBot="1">
      <c r="A16" s="64" t="s">
        <v>41</v>
      </c>
      <c r="B16" s="63"/>
      <c r="C16" s="63"/>
      <c r="D16" s="63"/>
      <c r="E16" s="63"/>
      <c r="F16" s="63"/>
      <c r="G16" s="62"/>
    </row>
    <row r="17" spans="1:7" ht="13.5" thickTop="1">
      <c r="A17" s="152" t="s">
        <v>40</v>
      </c>
      <c r="B17" s="147"/>
      <c r="C17" s="147"/>
      <c r="D17" s="147"/>
      <c r="E17" s="147"/>
      <c r="F17" s="147"/>
      <c r="G17" s="148"/>
    </row>
    <row r="18" spans="1:7" ht="12.75" customHeight="1">
      <c r="A18" s="153" t="s">
        <v>39</v>
      </c>
      <c r="B18" s="154"/>
      <c r="C18" s="154"/>
      <c r="D18" s="154"/>
      <c r="E18" s="154"/>
      <c r="F18" s="154"/>
      <c r="G18" s="155"/>
    </row>
    <row r="19" spans="1:7" ht="12.75" customHeight="1">
      <c r="A19" s="153" t="s">
        <v>38</v>
      </c>
      <c r="B19" s="154"/>
      <c r="C19" s="154"/>
      <c r="D19" s="154"/>
      <c r="E19" s="154"/>
      <c r="F19" s="154"/>
      <c r="G19" s="155"/>
    </row>
    <row r="20" spans="1:7">
      <c r="A20" s="153"/>
      <c r="B20" s="154"/>
      <c r="C20" s="154"/>
      <c r="D20" s="154"/>
      <c r="E20" s="154"/>
      <c r="F20" s="154"/>
      <c r="G20" s="155"/>
    </row>
    <row r="21" spans="1:7">
      <c r="A21" s="153"/>
      <c r="B21" s="154"/>
      <c r="C21" s="154"/>
      <c r="D21" s="154"/>
      <c r="E21" s="154"/>
      <c r="F21" s="154"/>
      <c r="G21" s="155"/>
    </row>
    <row r="22" spans="1:7">
      <c r="A22" s="153"/>
      <c r="B22" s="154"/>
      <c r="C22" s="154"/>
      <c r="D22" s="154"/>
      <c r="E22" s="154"/>
      <c r="F22" s="154"/>
      <c r="G22" s="155"/>
    </row>
    <row r="23" spans="1:7">
      <c r="A23" s="153"/>
      <c r="B23" s="154"/>
      <c r="C23" s="154"/>
      <c r="D23" s="154"/>
      <c r="E23" s="154"/>
      <c r="F23" s="154"/>
      <c r="G23" s="155"/>
    </row>
    <row r="24" spans="1:7">
      <c r="A24" s="153"/>
      <c r="B24" s="154"/>
      <c r="C24" s="154"/>
      <c r="D24" s="154"/>
      <c r="E24" s="154"/>
      <c r="F24" s="154"/>
      <c r="G24" s="155"/>
    </row>
    <row r="25" spans="1:7">
      <c r="A25" s="153"/>
      <c r="B25" s="154"/>
      <c r="C25" s="154"/>
      <c r="D25" s="154"/>
      <c r="E25" s="154"/>
      <c r="F25" s="154"/>
      <c r="G25" s="155"/>
    </row>
    <row r="26" spans="1:7" ht="13.5" thickBot="1">
      <c r="A26" s="156"/>
      <c r="B26" s="157"/>
      <c r="C26" s="157"/>
      <c r="D26" s="157"/>
      <c r="E26" s="157"/>
      <c r="F26" s="157"/>
      <c r="G26" s="158"/>
    </row>
    <row r="27" spans="1:7" ht="13.5" thickTop="1"/>
  </sheetData>
  <mergeCells count="14">
    <mergeCell ref="A18:G18"/>
    <mergeCell ref="A4:G4"/>
    <mergeCell ref="A5:G5"/>
    <mergeCell ref="A6:G6"/>
    <mergeCell ref="A7:G7"/>
    <mergeCell ref="A17:G17"/>
    <mergeCell ref="A25:G25"/>
    <mergeCell ref="A26:G26"/>
    <mergeCell ref="A19:G19"/>
    <mergeCell ref="A20:G20"/>
    <mergeCell ref="A21:G21"/>
    <mergeCell ref="A22:G22"/>
    <mergeCell ref="A23:G23"/>
    <mergeCell ref="A24:G24"/>
  </mergeCells>
  <pageMargins left="0.5" right="0.25" top="0.5" bottom="0.5" header="0.5" footer="0.5"/>
  <pageSetup scale="91" orientation="portrait" r:id="rId1"/>
  <headerFooter alignWithMargins="0">
    <oddFooter>&amp;RAccount Name:
Contract ID:
Level: 07GCRLE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31" bestFit="1" customWidth="1"/>
    <col min="2" max="2" width="10.140625" style="31" bestFit="1" customWidth="1"/>
    <col min="3" max="7" width="11.7109375" style="31" customWidth="1"/>
    <col min="8" max="16384" width="9.140625" style="31"/>
  </cols>
  <sheetData>
    <row r="1" spans="1:7" ht="15.75">
      <c r="A1" s="60" t="s">
        <v>71</v>
      </c>
    </row>
    <row r="2" spans="1:7">
      <c r="A2" s="59"/>
    </row>
    <row r="3" spans="1:7" ht="42.75" customHeight="1" thickBot="1">
      <c r="A3" s="58"/>
      <c r="B3" s="57"/>
      <c r="C3" s="57"/>
      <c r="D3" s="57"/>
      <c r="E3" s="57"/>
      <c r="F3" s="57"/>
      <c r="G3" s="57"/>
    </row>
    <row r="4" spans="1:7" ht="18.75" thickTop="1">
      <c r="A4" s="125" t="s">
        <v>70</v>
      </c>
      <c r="B4" s="126"/>
      <c r="C4" s="126"/>
      <c r="D4" s="126"/>
      <c r="E4" s="126"/>
      <c r="F4" s="126"/>
      <c r="G4" s="127"/>
    </row>
    <row r="5" spans="1:7" ht="18.75" thickBot="1">
      <c r="A5" s="128" t="s">
        <v>109</v>
      </c>
      <c r="B5" s="129"/>
      <c r="C5" s="129"/>
      <c r="D5" s="129"/>
      <c r="E5" s="129"/>
      <c r="F5" s="129"/>
      <c r="G5" s="130"/>
    </row>
    <row r="6" spans="1:7" ht="13.5" customHeight="1" thickTop="1">
      <c r="A6" s="131" t="s">
        <v>68</v>
      </c>
      <c r="B6" s="132"/>
      <c r="C6" s="132"/>
      <c r="D6" s="132"/>
      <c r="E6" s="132"/>
      <c r="F6" s="132"/>
      <c r="G6" s="133"/>
    </row>
    <row r="7" spans="1:7" ht="13.5" thickBot="1">
      <c r="A7" s="134" t="s">
        <v>67</v>
      </c>
      <c r="B7" s="135"/>
      <c r="C7" s="135"/>
      <c r="D7" s="135"/>
      <c r="E7" s="135"/>
      <c r="F7" s="136"/>
      <c r="G7" s="137"/>
    </row>
    <row r="8" spans="1:7" ht="13.5" thickTop="1">
      <c r="A8" s="56" t="s">
        <v>4</v>
      </c>
      <c r="B8" s="56" t="s">
        <v>66</v>
      </c>
      <c r="C8" s="56"/>
      <c r="D8" s="56" t="s">
        <v>65</v>
      </c>
      <c r="E8" s="56" t="s">
        <v>64</v>
      </c>
      <c r="F8" s="55"/>
      <c r="G8" s="54" t="s">
        <v>63</v>
      </c>
    </row>
    <row r="9" spans="1:7" ht="13.5" thickBot="1">
      <c r="A9" s="53"/>
      <c r="B9" s="53" t="s">
        <v>62</v>
      </c>
      <c r="C9" s="53" t="s">
        <v>61</v>
      </c>
      <c r="D9" s="53" t="s">
        <v>60</v>
      </c>
      <c r="E9" s="53" t="s">
        <v>59</v>
      </c>
      <c r="F9" s="52"/>
      <c r="G9" s="51" t="s">
        <v>58</v>
      </c>
    </row>
    <row r="10" spans="1:7" ht="13.5" thickTop="1">
      <c r="A10" s="50" t="s">
        <v>108</v>
      </c>
      <c r="B10" s="44" t="s">
        <v>19</v>
      </c>
      <c r="C10" s="43">
        <f>'[22]Saipan LBI'!C10+('[22]Saipan LBI'!C10*0.1)</f>
        <v>57.2</v>
      </c>
      <c r="D10" s="43">
        <f t="shared" ref="D10:D17" si="0">C10*6</f>
        <v>343.20000000000005</v>
      </c>
      <c r="E10" s="43">
        <f t="shared" ref="E10:E17" si="1">D10*4</f>
        <v>1372.8000000000002</v>
      </c>
      <c r="F10" s="42"/>
      <c r="G10" s="46">
        <v>500</v>
      </c>
    </row>
    <row r="11" spans="1:7">
      <c r="A11" s="50" t="s">
        <v>56</v>
      </c>
      <c r="B11" s="44" t="s">
        <v>55</v>
      </c>
      <c r="C11" s="43">
        <f>'[22]Saipan LBI'!C11+('[22]Saipan LBI'!C11*0.1)</f>
        <v>60.5</v>
      </c>
      <c r="D11" s="43">
        <f t="shared" si="0"/>
        <v>363</v>
      </c>
      <c r="E11" s="43">
        <f t="shared" si="1"/>
        <v>1452</v>
      </c>
      <c r="F11" s="42"/>
      <c r="G11" s="46">
        <v>500</v>
      </c>
    </row>
    <row r="12" spans="1:7">
      <c r="A12" s="50" t="s">
        <v>54</v>
      </c>
      <c r="B12" s="44" t="s">
        <v>53</v>
      </c>
      <c r="C12" s="43">
        <f>'[22]Saipan LBI'!C12+('[22]Saipan LBI'!C12*0.1)</f>
        <v>64.900000000000006</v>
      </c>
      <c r="D12" s="43">
        <f t="shared" si="0"/>
        <v>389.40000000000003</v>
      </c>
      <c r="E12" s="43">
        <f t="shared" si="1"/>
        <v>1557.6000000000001</v>
      </c>
      <c r="F12" s="42"/>
      <c r="G12" s="46">
        <v>500</v>
      </c>
    </row>
    <row r="13" spans="1:7">
      <c r="A13" s="47" t="s">
        <v>52</v>
      </c>
      <c r="B13" s="44" t="s">
        <v>25</v>
      </c>
      <c r="C13" s="43">
        <f>'[22]Saipan LBI'!C13+('[22]Saipan LBI'!C13*0.1)</f>
        <v>71.5</v>
      </c>
      <c r="D13" s="43">
        <f t="shared" si="0"/>
        <v>429</v>
      </c>
      <c r="E13" s="43">
        <f t="shared" si="1"/>
        <v>1716</v>
      </c>
      <c r="F13" s="42"/>
      <c r="G13" s="46">
        <v>500</v>
      </c>
    </row>
    <row r="14" spans="1:7">
      <c r="A14" s="47" t="s">
        <v>51</v>
      </c>
      <c r="B14" s="44" t="s">
        <v>50</v>
      </c>
      <c r="C14" s="43">
        <f>'[22]Saipan LBI'!C14+('[22]Saipan LBI'!C14*0.1)</f>
        <v>80.3</v>
      </c>
      <c r="D14" s="43">
        <f t="shared" si="0"/>
        <v>481.79999999999995</v>
      </c>
      <c r="E14" s="43">
        <f t="shared" si="1"/>
        <v>1927.1999999999998</v>
      </c>
      <c r="F14" s="42"/>
      <c r="G14" s="46">
        <v>500</v>
      </c>
    </row>
    <row r="15" spans="1:7">
      <c r="A15" s="48" t="s">
        <v>107</v>
      </c>
      <c r="B15" s="44" t="s">
        <v>46</v>
      </c>
      <c r="C15" s="43">
        <f>'[22]Saipan LBI'!C15+('[22]Saipan LBI'!C15*0.1)</f>
        <v>94.6</v>
      </c>
      <c r="D15" s="43">
        <f t="shared" si="0"/>
        <v>567.59999999999991</v>
      </c>
      <c r="E15" s="43">
        <f t="shared" si="1"/>
        <v>2270.3999999999996</v>
      </c>
      <c r="F15" s="42"/>
      <c r="G15" s="46">
        <v>500</v>
      </c>
    </row>
    <row r="16" spans="1:7">
      <c r="A16" s="47" t="s">
        <v>45</v>
      </c>
      <c r="B16" s="44" t="s">
        <v>44</v>
      </c>
      <c r="C16" s="43">
        <f>'[22]Saipan LBI'!C16+('[22]Saipan LBI'!C16*0.1)</f>
        <v>107.8</v>
      </c>
      <c r="D16" s="43">
        <f t="shared" si="0"/>
        <v>646.79999999999995</v>
      </c>
      <c r="E16" s="43">
        <f t="shared" si="1"/>
        <v>2587.1999999999998</v>
      </c>
      <c r="F16" s="42"/>
      <c r="G16" s="46">
        <v>500</v>
      </c>
    </row>
    <row r="17" spans="1:7">
      <c r="A17" s="47" t="s">
        <v>43</v>
      </c>
      <c r="B17" s="44" t="s">
        <v>42</v>
      </c>
      <c r="C17" s="43">
        <f>'[22]Saipan LBI'!C17+('[22]Saipan LBI'!C17*0.1)</f>
        <v>122.1</v>
      </c>
      <c r="D17" s="43">
        <f t="shared" si="0"/>
        <v>732.59999999999991</v>
      </c>
      <c r="E17" s="43">
        <f t="shared" si="1"/>
        <v>2930.3999999999996</v>
      </c>
      <c r="F17" s="42"/>
      <c r="G17" s="46">
        <v>500</v>
      </c>
    </row>
    <row r="18" spans="1:7">
      <c r="A18" s="45"/>
      <c r="B18" s="44"/>
      <c r="C18" s="43"/>
      <c r="D18" s="43"/>
      <c r="E18" s="43"/>
      <c r="F18" s="42"/>
      <c r="G18" s="41"/>
    </row>
    <row r="19" spans="1:7" ht="13.5" thickBot="1">
      <c r="A19" s="40"/>
      <c r="B19" s="39"/>
      <c r="C19" s="38"/>
      <c r="D19" s="38"/>
      <c r="E19" s="38"/>
      <c r="F19" s="37"/>
      <c r="G19" s="36"/>
    </row>
    <row r="20" spans="1:7" ht="14.25" thickTop="1" thickBot="1">
      <c r="A20" s="35" t="s">
        <v>41</v>
      </c>
      <c r="B20" s="34"/>
      <c r="C20" s="34"/>
      <c r="D20" s="34"/>
      <c r="E20" s="34"/>
      <c r="F20" s="33"/>
      <c r="G20" s="32"/>
    </row>
    <row r="21" spans="1:7" ht="13.5" thickTop="1">
      <c r="A21" s="131" t="s">
        <v>40</v>
      </c>
      <c r="B21" s="132"/>
      <c r="C21" s="132"/>
      <c r="D21" s="132"/>
      <c r="E21" s="132"/>
      <c r="F21" s="132"/>
      <c r="G21" s="133"/>
    </row>
    <row r="22" spans="1:7" ht="12.75" customHeight="1">
      <c r="A22" s="134" t="s">
        <v>39</v>
      </c>
      <c r="B22" s="135"/>
      <c r="C22" s="135"/>
      <c r="D22" s="135"/>
      <c r="E22" s="135"/>
      <c r="F22" s="135"/>
      <c r="G22" s="138"/>
    </row>
    <row r="23" spans="1:7" ht="12.75" customHeight="1">
      <c r="A23" s="134" t="s">
        <v>38</v>
      </c>
      <c r="B23" s="135"/>
      <c r="C23" s="135"/>
      <c r="D23" s="135"/>
      <c r="E23" s="135"/>
      <c r="F23" s="135"/>
      <c r="G23" s="138"/>
    </row>
    <row r="24" spans="1:7">
      <c r="A24" s="134"/>
      <c r="B24" s="135"/>
      <c r="C24" s="135"/>
      <c r="D24" s="135"/>
      <c r="E24" s="135"/>
      <c r="F24" s="135"/>
      <c r="G24" s="138"/>
    </row>
    <row r="25" spans="1:7">
      <c r="A25" s="134"/>
      <c r="B25" s="135"/>
      <c r="C25" s="135"/>
      <c r="D25" s="135"/>
      <c r="E25" s="135"/>
      <c r="F25" s="135"/>
      <c r="G25" s="138"/>
    </row>
    <row r="26" spans="1:7">
      <c r="A26" s="134"/>
      <c r="B26" s="135"/>
      <c r="C26" s="135"/>
      <c r="D26" s="135"/>
      <c r="E26" s="135"/>
      <c r="F26" s="135"/>
      <c r="G26" s="138"/>
    </row>
    <row r="27" spans="1:7">
      <c r="A27" s="134"/>
      <c r="B27" s="135"/>
      <c r="C27" s="135"/>
      <c r="D27" s="135"/>
      <c r="E27" s="135"/>
      <c r="F27" s="135"/>
      <c r="G27" s="138"/>
    </row>
    <row r="28" spans="1:7">
      <c r="A28" s="134"/>
      <c r="B28" s="135"/>
      <c r="C28" s="135"/>
      <c r="D28" s="135"/>
      <c r="E28" s="135"/>
      <c r="F28" s="135"/>
      <c r="G28" s="138"/>
    </row>
    <row r="29" spans="1:7">
      <c r="A29" s="134"/>
      <c r="B29" s="135"/>
      <c r="C29" s="135"/>
      <c r="D29" s="135"/>
      <c r="E29" s="135"/>
      <c r="F29" s="135"/>
      <c r="G29" s="138"/>
    </row>
    <row r="30" spans="1:7" ht="13.5" thickBot="1">
      <c r="A30" s="139"/>
      <c r="B30" s="136"/>
      <c r="C30" s="136"/>
      <c r="D30" s="136"/>
      <c r="E30" s="136"/>
      <c r="F30" s="136"/>
      <c r="G30" s="137"/>
    </row>
    <row r="31" spans="1:7" ht="13.5" thickTop="1"/>
  </sheetData>
  <mergeCells count="14">
    <mergeCell ref="A22:G22"/>
    <mergeCell ref="A29:G29"/>
    <mergeCell ref="A30:G30"/>
    <mergeCell ref="A23:G23"/>
    <mergeCell ref="A24:G24"/>
    <mergeCell ref="A25:G25"/>
    <mergeCell ref="A26:G26"/>
    <mergeCell ref="A27:G27"/>
    <mergeCell ref="A28:G28"/>
    <mergeCell ref="A4:G4"/>
    <mergeCell ref="A5:G5"/>
    <mergeCell ref="A6:G6"/>
    <mergeCell ref="A7:G7"/>
    <mergeCell ref="A21:G21"/>
  </mergeCells>
  <pageMargins left="0.5" right="0.25" top="0.5" bottom="0.5" header="0.5" footer="0.5"/>
  <pageSetup scale="91" orientation="portrait" r:id="rId1"/>
  <headerFooter alignWithMargins="0">
    <oddFooter>&amp;RAccount Name:
Contract ID:
Level: 07GCRLE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zoomScaleSheetLayoutView="100" workbookViewId="0">
      <selection activeCell="I13" sqref="I13"/>
    </sheetView>
  </sheetViews>
  <sheetFormatPr defaultRowHeight="12.75"/>
  <cols>
    <col min="1" max="1" width="37.7109375" style="61" bestFit="1" customWidth="1"/>
    <col min="2" max="2" width="10.140625" style="61" bestFit="1" customWidth="1"/>
    <col min="3" max="7" width="11.7109375" style="61" customWidth="1"/>
    <col min="8" max="16384" width="9.140625" style="61"/>
  </cols>
  <sheetData>
    <row r="1" spans="1:7" ht="15.75">
      <c r="A1" s="80" t="s">
        <v>71</v>
      </c>
    </row>
    <row r="2" spans="1:7">
      <c r="A2" s="93"/>
    </row>
    <row r="3" spans="1:7" ht="45" customHeight="1" thickBot="1">
      <c r="A3" s="78"/>
      <c r="B3" s="77"/>
      <c r="C3" s="77"/>
      <c r="D3" s="77"/>
      <c r="E3" s="77"/>
      <c r="F3" s="77"/>
      <c r="G3" s="77"/>
    </row>
    <row r="4" spans="1:7" ht="18.75" thickTop="1">
      <c r="A4" s="140" t="s">
        <v>70</v>
      </c>
      <c r="B4" s="141"/>
      <c r="C4" s="141"/>
      <c r="D4" s="141"/>
      <c r="E4" s="141"/>
      <c r="F4" s="141"/>
      <c r="G4" s="142"/>
    </row>
    <row r="5" spans="1:7" ht="18.75" thickBot="1">
      <c r="A5" s="143" t="s">
        <v>119</v>
      </c>
      <c r="B5" s="144"/>
      <c r="C5" s="144"/>
      <c r="D5" s="144"/>
      <c r="E5" s="144"/>
      <c r="F5" s="144"/>
      <c r="G5" s="145"/>
    </row>
    <row r="6" spans="1:7" ht="13.5" customHeight="1" thickTop="1">
      <c r="A6" s="146" t="s">
        <v>118</v>
      </c>
      <c r="B6" s="147"/>
      <c r="C6" s="147"/>
      <c r="D6" s="147"/>
      <c r="E6" s="147"/>
      <c r="F6" s="147"/>
      <c r="G6" s="148"/>
    </row>
    <row r="7" spans="1:7" ht="13.5" thickBot="1">
      <c r="A7" s="149" t="s">
        <v>117</v>
      </c>
      <c r="B7" s="150"/>
      <c r="C7" s="150"/>
      <c r="D7" s="150"/>
      <c r="E7" s="150"/>
      <c r="F7" s="150"/>
      <c r="G7" s="151"/>
    </row>
    <row r="8" spans="1:7" ht="13.5" thickTop="1">
      <c r="A8" s="76" t="s">
        <v>4</v>
      </c>
      <c r="B8" s="75" t="s">
        <v>66</v>
      </c>
      <c r="C8" s="75"/>
      <c r="D8" s="75" t="s">
        <v>65</v>
      </c>
      <c r="E8" s="75" t="s">
        <v>64</v>
      </c>
      <c r="F8" s="75"/>
      <c r="G8" s="74" t="s">
        <v>63</v>
      </c>
    </row>
    <row r="9" spans="1:7" ht="13.5" thickBot="1">
      <c r="A9" s="73"/>
      <c r="B9" s="71" t="s">
        <v>62</v>
      </c>
      <c r="C9" s="71" t="s">
        <v>61</v>
      </c>
      <c r="D9" s="71" t="s">
        <v>60</v>
      </c>
      <c r="E9" s="71" t="s">
        <v>59</v>
      </c>
      <c r="F9" s="71"/>
      <c r="G9" s="70" t="s">
        <v>58</v>
      </c>
    </row>
    <row r="10" spans="1:7" ht="13.5" thickTop="1">
      <c r="A10" s="95" t="s">
        <v>103</v>
      </c>
      <c r="B10" s="94" t="s">
        <v>17</v>
      </c>
      <c r="C10" s="85">
        <v>131</v>
      </c>
      <c r="D10" s="85">
        <f t="shared" ref="D10:D17" si="0">C10*6</f>
        <v>786</v>
      </c>
      <c r="E10" s="85">
        <f t="shared" ref="E10:E17" si="1">D10*4</f>
        <v>3144</v>
      </c>
      <c r="F10" s="91"/>
      <c r="G10" s="96">
        <v>2100</v>
      </c>
    </row>
    <row r="11" spans="1:7">
      <c r="A11" s="95" t="s">
        <v>116</v>
      </c>
      <c r="B11" s="94" t="s">
        <v>19</v>
      </c>
      <c r="C11" s="88">
        <v>132</v>
      </c>
      <c r="D11" s="88">
        <f t="shared" si="0"/>
        <v>792</v>
      </c>
      <c r="E11" s="88">
        <f t="shared" si="1"/>
        <v>3168</v>
      </c>
      <c r="F11" s="66"/>
      <c r="G11" s="88">
        <v>2100</v>
      </c>
    </row>
    <row r="12" spans="1:7">
      <c r="A12" s="95" t="s">
        <v>115</v>
      </c>
      <c r="B12" s="94" t="str">
        <f>'[23]Singapore GCRLE'!B12</f>
        <v>CCAR</v>
      </c>
      <c r="C12" s="88">
        <v>137</v>
      </c>
      <c r="D12" s="88">
        <f t="shared" si="0"/>
        <v>822</v>
      </c>
      <c r="E12" s="88">
        <f t="shared" si="1"/>
        <v>3288</v>
      </c>
      <c r="F12" s="66"/>
      <c r="G12" s="88">
        <v>2100</v>
      </c>
    </row>
    <row r="13" spans="1:7">
      <c r="A13" s="95" t="s">
        <v>114</v>
      </c>
      <c r="B13" s="94" t="str">
        <f>'[23]Singapore GCRLE'!B13</f>
        <v>ICAR</v>
      </c>
      <c r="C13" s="88">
        <v>160</v>
      </c>
      <c r="D13" s="88">
        <f t="shared" si="0"/>
        <v>960</v>
      </c>
      <c r="E13" s="88">
        <f t="shared" si="1"/>
        <v>3840</v>
      </c>
      <c r="F13" s="66"/>
      <c r="G13" s="88">
        <v>2100</v>
      </c>
    </row>
    <row r="14" spans="1:7">
      <c r="A14" s="95" t="s">
        <v>113</v>
      </c>
      <c r="B14" s="94" t="str">
        <f>'[23]Singapore GCRLE'!B14</f>
        <v>SCAR</v>
      </c>
      <c r="C14" s="88">
        <v>175</v>
      </c>
      <c r="D14" s="88">
        <f t="shared" si="0"/>
        <v>1050</v>
      </c>
      <c r="E14" s="88">
        <f t="shared" si="1"/>
        <v>4200</v>
      </c>
      <c r="F14" s="66"/>
      <c r="G14" s="88">
        <v>2000</v>
      </c>
    </row>
    <row r="15" spans="1:7">
      <c r="A15" s="95" t="s">
        <v>112</v>
      </c>
      <c r="B15" s="94" t="str">
        <f>'[23]Singapore GCRLE'!B15</f>
        <v>FCAR</v>
      </c>
      <c r="C15" s="88">
        <v>193</v>
      </c>
      <c r="D15" s="88">
        <f t="shared" si="0"/>
        <v>1158</v>
      </c>
      <c r="E15" s="88">
        <f t="shared" si="1"/>
        <v>4632</v>
      </c>
      <c r="F15" s="66"/>
      <c r="G15" s="88">
        <v>3100</v>
      </c>
    </row>
    <row r="16" spans="1:7">
      <c r="A16" s="95" t="s">
        <v>111</v>
      </c>
      <c r="B16" s="94" t="str">
        <f>'[23]Singapore GCRLE'!B16</f>
        <v>IWAR</v>
      </c>
      <c r="C16" s="88">
        <v>206</v>
      </c>
      <c r="D16" s="88">
        <f t="shared" si="0"/>
        <v>1236</v>
      </c>
      <c r="E16" s="88">
        <f t="shared" si="1"/>
        <v>4944</v>
      </c>
      <c r="F16" s="66"/>
      <c r="G16" s="88">
        <v>3000</v>
      </c>
    </row>
    <row r="17" spans="1:7">
      <c r="A17" s="95" t="s">
        <v>110</v>
      </c>
      <c r="B17" s="94" t="str">
        <f>'[23]Singapore GCRLE'!B17</f>
        <v>PVAR</v>
      </c>
      <c r="C17" s="88">
        <v>206</v>
      </c>
      <c r="D17" s="88">
        <f t="shared" si="0"/>
        <v>1236</v>
      </c>
      <c r="E17" s="88">
        <f t="shared" si="1"/>
        <v>4944</v>
      </c>
      <c r="F17" s="66"/>
      <c r="G17" s="88">
        <v>3000</v>
      </c>
    </row>
    <row r="18" spans="1:7">
      <c r="A18" s="89"/>
      <c r="B18" s="66"/>
      <c r="C18" s="88"/>
      <c r="D18" s="88"/>
      <c r="E18" s="88"/>
      <c r="F18" s="66"/>
      <c r="G18" s="87"/>
    </row>
    <row r="19" spans="1:7" ht="13.5" thickBot="1">
      <c r="A19" s="86"/>
      <c r="B19" s="84"/>
      <c r="C19" s="85"/>
      <c r="D19" s="85"/>
      <c r="E19" s="85"/>
      <c r="F19" s="84"/>
      <c r="G19" s="83"/>
    </row>
    <row r="20" spans="1:7" ht="14.25" thickTop="1" thickBot="1">
      <c r="A20" s="64" t="s">
        <v>41</v>
      </c>
      <c r="B20" s="63"/>
      <c r="C20" s="63"/>
      <c r="D20" s="63"/>
      <c r="E20" s="63"/>
      <c r="F20" s="63"/>
      <c r="G20" s="62"/>
    </row>
    <row r="21" spans="1:7" ht="13.5" thickTop="1">
      <c r="A21" s="131" t="s">
        <v>40</v>
      </c>
      <c r="B21" s="132"/>
      <c r="C21" s="132"/>
      <c r="D21" s="132"/>
      <c r="E21" s="132"/>
      <c r="F21" s="132"/>
      <c r="G21" s="133"/>
    </row>
    <row r="22" spans="1:7" ht="12.75" customHeight="1">
      <c r="A22" s="134" t="s">
        <v>39</v>
      </c>
      <c r="B22" s="163"/>
      <c r="C22" s="163"/>
      <c r="D22" s="163"/>
      <c r="E22" s="163"/>
      <c r="F22" s="163"/>
      <c r="G22" s="138"/>
    </row>
    <row r="23" spans="1:7" ht="12.75" customHeight="1">
      <c r="A23" s="134" t="s">
        <v>38</v>
      </c>
      <c r="B23" s="163"/>
      <c r="C23" s="163"/>
      <c r="D23" s="163"/>
      <c r="E23" s="163"/>
      <c r="F23" s="163"/>
      <c r="G23" s="138"/>
    </row>
    <row r="24" spans="1:7">
      <c r="A24" s="153"/>
      <c r="B24" s="154"/>
      <c r="C24" s="154"/>
      <c r="D24" s="154"/>
      <c r="E24" s="154"/>
      <c r="F24" s="154"/>
      <c r="G24" s="155"/>
    </row>
    <row r="25" spans="1:7">
      <c r="A25" s="153"/>
      <c r="B25" s="154"/>
      <c r="C25" s="154"/>
      <c r="D25" s="154"/>
      <c r="E25" s="154"/>
      <c r="F25" s="154"/>
      <c r="G25" s="155"/>
    </row>
    <row r="26" spans="1:7">
      <c r="A26" s="153"/>
      <c r="B26" s="154"/>
      <c r="C26" s="154"/>
      <c r="D26" s="154"/>
      <c r="E26" s="154"/>
      <c r="F26" s="154"/>
      <c r="G26" s="155"/>
    </row>
    <row r="27" spans="1:7">
      <c r="A27" s="153"/>
      <c r="B27" s="154"/>
      <c r="C27" s="154"/>
      <c r="D27" s="154"/>
      <c r="E27" s="154"/>
      <c r="F27" s="154"/>
      <c r="G27" s="155"/>
    </row>
    <row r="28" spans="1:7">
      <c r="A28" s="153"/>
      <c r="B28" s="154"/>
      <c r="C28" s="154"/>
      <c r="D28" s="154"/>
      <c r="E28" s="154"/>
      <c r="F28" s="154"/>
      <c r="G28" s="155"/>
    </row>
    <row r="29" spans="1:7">
      <c r="A29" s="153"/>
      <c r="B29" s="154"/>
      <c r="C29" s="154"/>
      <c r="D29" s="154"/>
      <c r="E29" s="154"/>
      <c r="F29" s="154"/>
      <c r="G29" s="155"/>
    </row>
    <row r="30" spans="1:7" ht="13.5" thickBot="1">
      <c r="A30" s="156"/>
      <c r="B30" s="157"/>
      <c r="C30" s="157"/>
      <c r="D30" s="157"/>
      <c r="E30" s="157"/>
      <c r="F30" s="157"/>
      <c r="G30" s="158"/>
    </row>
    <row r="31" spans="1:7" ht="13.5" thickTop="1"/>
  </sheetData>
  <mergeCells count="14">
    <mergeCell ref="A22:G22"/>
    <mergeCell ref="A4:G4"/>
    <mergeCell ref="A5:G5"/>
    <mergeCell ref="A6:G6"/>
    <mergeCell ref="A7:G7"/>
    <mergeCell ref="A21:G21"/>
    <mergeCell ref="A29:G29"/>
    <mergeCell ref="A30:G30"/>
    <mergeCell ref="A23:G23"/>
    <mergeCell ref="A24:G24"/>
    <mergeCell ref="A25:G25"/>
    <mergeCell ref="A26:G26"/>
    <mergeCell ref="A27:G27"/>
    <mergeCell ref="A28:G28"/>
  </mergeCells>
  <pageMargins left="0.5" right="0.25" top="0.5" bottom="0.5" header="0.5" footer="0.5"/>
  <pageSetup scale="91" orientation="portrait" r:id="rId1"/>
  <headerFooter alignWithMargins="0">
    <oddFooter>&amp;RAccount Name:
Contract ID:
Level: 07GCRLE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Australia GCRLI</vt:lpstr>
      <vt:lpstr>China GCRLI</vt:lpstr>
      <vt:lpstr>Guam GCRLI</vt:lpstr>
      <vt:lpstr>Japan GCRLI</vt:lpstr>
      <vt:lpstr>New Zealand GCRLI</vt:lpstr>
      <vt:lpstr>Palau GCRLI</vt:lpstr>
      <vt:lpstr>Philippines GCRLI</vt:lpstr>
      <vt:lpstr>Saipan GCRLI</vt:lpstr>
      <vt:lpstr>Singapore GCRLI</vt:lpstr>
      <vt:lpstr>South Korea GCRLI</vt:lpstr>
      <vt:lpstr>Thailand GCRLI</vt:lpstr>
      <vt:lpstr>'Australia GCRLI'!Print_Area</vt:lpstr>
      <vt:lpstr>'Guam GCRLI'!Print_Area</vt:lpstr>
      <vt:lpstr>'Japan GCRLI'!Print_Area</vt:lpstr>
      <vt:lpstr>'New Zealand GCRLI'!Print_Area</vt:lpstr>
      <vt:lpstr>'Palau GCRLI'!Print_Area</vt:lpstr>
      <vt:lpstr>'Philippines GCRLI'!Print_Area</vt:lpstr>
      <vt:lpstr>'Saipan GCRLI'!Print_Area</vt:lpstr>
      <vt:lpstr>'Singapore GCRLI'!Print_Area</vt:lpstr>
      <vt:lpstr>'South Korea GCRLI'!Print_Area</vt:lpstr>
      <vt:lpstr>'Thailand GCRLI'!Print_Area</vt:lpstr>
    </vt:vector>
  </TitlesOfParts>
  <Company>Enterprise Holdings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e902hd</dc:creator>
  <cp:lastModifiedBy>e902hd</cp:lastModifiedBy>
  <dcterms:created xsi:type="dcterms:W3CDTF">2017-01-19T14:26:18Z</dcterms:created>
  <dcterms:modified xsi:type="dcterms:W3CDTF">2017-05-01T11:35:15Z</dcterms:modified>
</cp:coreProperties>
</file>